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19440" windowHeight="7755"/>
  </bookViews>
  <sheets>
    <sheet name="Лист1" sheetId="1" r:id="rId1"/>
  </sheets>
  <calcPr calcId="144525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811" i="1" l="1"/>
  <c r="M814" i="1"/>
  <c r="M817" i="1"/>
  <c r="M820" i="1"/>
  <c r="M823" i="1"/>
  <c r="M826" i="1"/>
  <c r="M790" i="1"/>
  <c r="M793" i="1"/>
  <c r="M796" i="1"/>
  <c r="M799" i="1"/>
  <c r="M802" i="1"/>
  <c r="M805" i="1"/>
  <c r="M808" i="1"/>
  <c r="M772" i="1"/>
  <c r="M775" i="1"/>
  <c r="M778" i="1"/>
  <c r="M781" i="1"/>
  <c r="M784" i="1"/>
  <c r="M787" i="1"/>
  <c r="M754" i="1"/>
  <c r="M757" i="1"/>
  <c r="M760" i="1"/>
  <c r="M763" i="1"/>
  <c r="M766" i="1"/>
  <c r="M769" i="1"/>
  <c r="M730" i="1"/>
  <c r="M733" i="1"/>
  <c r="M736" i="1"/>
  <c r="M739" i="1"/>
  <c r="M742" i="1"/>
  <c r="M745" i="1"/>
  <c r="M748" i="1"/>
  <c r="M751" i="1"/>
  <c r="M709" i="1"/>
  <c r="M712" i="1"/>
  <c r="M715" i="1"/>
  <c r="M718" i="1"/>
  <c r="M721" i="1"/>
  <c r="M724" i="1"/>
  <c r="M727" i="1"/>
  <c r="M688" i="1"/>
  <c r="M691" i="1"/>
  <c r="M694" i="1"/>
  <c r="M697" i="1"/>
  <c r="M700" i="1"/>
  <c r="M703" i="1"/>
  <c r="M706" i="1"/>
  <c r="M664" i="1"/>
  <c r="M667" i="1"/>
  <c r="M670" i="1"/>
  <c r="M673" i="1"/>
  <c r="M676" i="1"/>
  <c r="M679" i="1"/>
  <c r="M682" i="1"/>
  <c r="M685" i="1"/>
  <c r="M646" i="1"/>
  <c r="M649" i="1"/>
  <c r="M652" i="1"/>
  <c r="M655" i="1"/>
  <c r="M658" i="1"/>
  <c r="M661" i="1"/>
  <c r="M625" i="1"/>
  <c r="M628" i="1"/>
  <c r="M631" i="1"/>
  <c r="M634" i="1"/>
  <c r="M637" i="1"/>
  <c r="M640" i="1"/>
  <c r="M643" i="1"/>
  <c r="M610" i="1"/>
  <c r="M613" i="1"/>
  <c r="M616" i="1"/>
  <c r="M619" i="1"/>
  <c r="M622" i="1"/>
  <c r="M592" i="1"/>
  <c r="M595" i="1"/>
  <c r="M598" i="1"/>
  <c r="M601" i="1"/>
  <c r="M604" i="1"/>
  <c r="M607" i="1"/>
  <c r="M568" i="1"/>
  <c r="E569" i="1" s="1"/>
  <c r="M571" i="1"/>
  <c r="M574" i="1"/>
  <c r="M577" i="1"/>
  <c r="M580" i="1"/>
  <c r="M583" i="1"/>
  <c r="M586" i="1"/>
  <c r="M589" i="1"/>
  <c r="M547" i="1"/>
  <c r="M550" i="1"/>
  <c r="M553" i="1"/>
  <c r="M556" i="1"/>
  <c r="M559" i="1"/>
  <c r="M562" i="1"/>
  <c r="M565" i="1"/>
  <c r="E566" i="1" s="1"/>
  <c r="M532" i="1"/>
  <c r="M535" i="1"/>
  <c r="M538" i="1"/>
  <c r="M541" i="1"/>
  <c r="M544" i="1"/>
  <c r="M514" i="1"/>
  <c r="M517" i="1"/>
  <c r="M520" i="1"/>
  <c r="M523" i="1"/>
  <c r="M526" i="1"/>
  <c r="M529" i="1"/>
  <c r="M496" i="1"/>
  <c r="M499" i="1"/>
  <c r="M502" i="1"/>
  <c r="M505" i="1"/>
  <c r="M508" i="1"/>
  <c r="M511" i="1"/>
  <c r="M481" i="1"/>
  <c r="M484" i="1"/>
  <c r="M487" i="1"/>
  <c r="M490" i="1"/>
  <c r="M493" i="1"/>
  <c r="M466" i="1"/>
  <c r="M469" i="1"/>
  <c r="M472" i="1"/>
  <c r="M475" i="1"/>
  <c r="M478" i="1"/>
  <c r="M448" i="1"/>
  <c r="M451" i="1"/>
  <c r="M454" i="1"/>
  <c r="M457" i="1"/>
  <c r="M460" i="1"/>
  <c r="M463" i="1"/>
  <c r="M433" i="1"/>
  <c r="M436" i="1"/>
  <c r="M439" i="1"/>
  <c r="M442" i="1"/>
  <c r="M445" i="1"/>
  <c r="M415" i="1"/>
  <c r="M418" i="1"/>
  <c r="M421" i="1"/>
  <c r="M424" i="1"/>
  <c r="M427" i="1"/>
  <c r="M430" i="1"/>
  <c r="M403" i="1"/>
  <c r="M406" i="1"/>
  <c r="M409" i="1"/>
  <c r="M412" i="1"/>
  <c r="M388" i="1"/>
  <c r="M391" i="1"/>
  <c r="M394" i="1"/>
  <c r="M397" i="1"/>
  <c r="M400" i="1"/>
  <c r="M370" i="1"/>
  <c r="M373" i="1"/>
  <c r="M376" i="1"/>
  <c r="M379" i="1"/>
  <c r="M382" i="1"/>
  <c r="M385" i="1"/>
  <c r="M352" i="1"/>
  <c r="M355" i="1"/>
  <c r="M358" i="1"/>
  <c r="M361" i="1"/>
  <c r="M364" i="1"/>
  <c r="M367" i="1"/>
  <c r="M334" i="1"/>
  <c r="M337" i="1"/>
  <c r="M340" i="1"/>
  <c r="M343" i="1"/>
  <c r="M346" i="1"/>
  <c r="M349" i="1"/>
  <c r="M316" i="1"/>
  <c r="M319" i="1"/>
  <c r="M322" i="1"/>
  <c r="M325" i="1"/>
  <c r="M328" i="1"/>
  <c r="M331" i="1"/>
  <c r="M298" i="1"/>
  <c r="M301" i="1"/>
  <c r="M304" i="1"/>
  <c r="M307" i="1"/>
  <c r="M310" i="1"/>
  <c r="M313" i="1"/>
  <c r="M280" i="1"/>
  <c r="M283" i="1"/>
  <c r="M286" i="1"/>
  <c r="M289" i="1"/>
  <c r="M292" i="1"/>
  <c r="M295" i="1"/>
  <c r="M268" i="1"/>
  <c r="M271" i="1"/>
  <c r="M274" i="1"/>
  <c r="M277" i="1"/>
  <c r="M253" i="1"/>
  <c r="M256" i="1"/>
  <c r="M259" i="1"/>
  <c r="M262" i="1"/>
  <c r="M265" i="1"/>
  <c r="M238" i="1"/>
  <c r="M241" i="1"/>
  <c r="M244" i="1"/>
  <c r="M247" i="1"/>
  <c r="M250" i="1"/>
  <c r="M223" i="1"/>
  <c r="M226" i="1"/>
  <c r="M229" i="1"/>
  <c r="M232" i="1"/>
  <c r="M235" i="1"/>
  <c r="M208" i="1"/>
  <c r="M211" i="1"/>
  <c r="M214" i="1"/>
  <c r="M217" i="1"/>
  <c r="M220" i="1"/>
  <c r="M196" i="1"/>
  <c r="M199" i="1"/>
  <c r="M202" i="1"/>
  <c r="M205" i="1"/>
  <c r="M184" i="1"/>
  <c r="M187" i="1"/>
  <c r="M190" i="1"/>
  <c r="M193" i="1"/>
  <c r="M172" i="1"/>
  <c r="M175" i="1"/>
  <c r="M178" i="1"/>
  <c r="M181" i="1"/>
  <c r="M160" i="1"/>
  <c r="M163" i="1"/>
  <c r="M166" i="1"/>
  <c r="M169" i="1"/>
  <c r="M148" i="1"/>
  <c r="M151" i="1"/>
  <c r="M154" i="1"/>
  <c r="M157" i="1"/>
  <c r="M136" i="1"/>
  <c r="M139" i="1"/>
  <c r="M142" i="1"/>
  <c r="M145" i="1"/>
  <c r="M124" i="1"/>
  <c r="M127" i="1"/>
  <c r="M130" i="1"/>
  <c r="M133" i="1"/>
  <c r="M112" i="1"/>
  <c r="M115" i="1"/>
  <c r="M118" i="1"/>
  <c r="M121" i="1"/>
  <c r="M103" i="1"/>
  <c r="M106" i="1"/>
  <c r="M109" i="1"/>
  <c r="M94" i="1"/>
  <c r="M97" i="1"/>
  <c r="M100" i="1"/>
  <c r="M85" i="1"/>
  <c r="M88" i="1"/>
  <c r="M91" i="1"/>
  <c r="M79" i="1"/>
  <c r="M82" i="1"/>
  <c r="M73" i="1"/>
  <c r="M76" i="1"/>
  <c r="M67" i="1"/>
  <c r="M70" i="1"/>
  <c r="M61" i="1"/>
  <c r="M64" i="1"/>
  <c r="M55" i="1"/>
  <c r="M58" i="1"/>
  <c r="M49" i="1"/>
  <c r="M52" i="1"/>
  <c r="M43" i="1"/>
  <c r="M46" i="1"/>
  <c r="M40" i="1"/>
  <c r="M37" i="1"/>
  <c r="M34" i="1"/>
  <c r="M31" i="1"/>
  <c r="M28" i="1"/>
  <c r="M25" i="1"/>
  <c r="M22" i="1"/>
  <c r="M19" i="1"/>
  <c r="M16" i="1"/>
  <c r="M13" i="1"/>
  <c r="M10" i="1"/>
  <c r="M7" i="1"/>
  <c r="H566" i="1"/>
  <c r="H569" i="1"/>
  <c r="F569" i="1" l="1"/>
  <c r="F566" i="1"/>
  <c r="G569" i="1"/>
  <c r="G566" i="1"/>
  <c r="F1409" i="1"/>
  <c r="F1406" i="1"/>
  <c r="F1403" i="1"/>
  <c r="F1400" i="1"/>
  <c r="F1397" i="1"/>
  <c r="F1394" i="1"/>
  <c r="F1391" i="1"/>
  <c r="F1388" i="1"/>
  <c r="F1385" i="1"/>
  <c r="F1382" i="1"/>
  <c r="F1379" i="1"/>
  <c r="F1376" i="1"/>
  <c r="F1373" i="1"/>
  <c r="F1370" i="1"/>
  <c r="F1367" i="1"/>
  <c r="F1364" i="1"/>
  <c r="F1361" i="1"/>
  <c r="F1358" i="1"/>
  <c r="F1355" i="1"/>
  <c r="F1352" i="1"/>
  <c r="F1349" i="1"/>
  <c r="F1346" i="1"/>
  <c r="F1343" i="1"/>
  <c r="F1340" i="1"/>
  <c r="F1337" i="1"/>
  <c r="F1334" i="1"/>
  <c r="F1331" i="1"/>
  <c r="F1328" i="1"/>
  <c r="F1325" i="1"/>
  <c r="F1322" i="1"/>
  <c r="F1319" i="1"/>
  <c r="F1316" i="1"/>
  <c r="F1313" i="1"/>
  <c r="F1310" i="1"/>
  <c r="F1307" i="1"/>
  <c r="F1304" i="1"/>
  <c r="F1301" i="1"/>
  <c r="F1298" i="1"/>
  <c r="F1295" i="1"/>
  <c r="F1292" i="1"/>
  <c r="F1289" i="1"/>
  <c r="F1286" i="1"/>
  <c r="F1283" i="1"/>
  <c r="F1280" i="1"/>
  <c r="F1277" i="1"/>
  <c r="F1274" i="1"/>
  <c r="F1271" i="1"/>
  <c r="F1268" i="1"/>
  <c r="F1265" i="1"/>
  <c r="F1262" i="1"/>
  <c r="F1259" i="1"/>
  <c r="F1256" i="1"/>
  <c r="F1253" i="1"/>
  <c r="F1250" i="1"/>
  <c r="F1247" i="1"/>
  <c r="F1244" i="1"/>
  <c r="F1241" i="1"/>
  <c r="F1238" i="1"/>
  <c r="F1235" i="1"/>
  <c r="F1232" i="1"/>
  <c r="F1229" i="1"/>
  <c r="F1226" i="1"/>
  <c r="F1223" i="1"/>
  <c r="F1220" i="1"/>
  <c r="F1217" i="1"/>
  <c r="F1214" i="1"/>
  <c r="F1211" i="1"/>
  <c r="F1208" i="1"/>
  <c r="F1205" i="1"/>
  <c r="F1202" i="1"/>
  <c r="F1199" i="1"/>
  <c r="F1196" i="1"/>
  <c r="F1193" i="1"/>
  <c r="F1190" i="1"/>
  <c r="F1187" i="1"/>
  <c r="F1184" i="1"/>
  <c r="F1181" i="1"/>
  <c r="F1178" i="1"/>
  <c r="F1175" i="1"/>
  <c r="F1172" i="1"/>
  <c r="F1169" i="1"/>
  <c r="F1166" i="1"/>
  <c r="F1163" i="1"/>
  <c r="F1160" i="1"/>
  <c r="F1157" i="1"/>
  <c r="F1154" i="1"/>
  <c r="F1151" i="1"/>
  <c r="F1148" i="1"/>
  <c r="F1145" i="1"/>
  <c r="F1142" i="1"/>
  <c r="F1139" i="1"/>
  <c r="F1136" i="1"/>
  <c r="F1133" i="1"/>
  <c r="F1130" i="1"/>
  <c r="F1127" i="1"/>
  <c r="F1124" i="1"/>
  <c r="F1121" i="1"/>
  <c r="F1118" i="1"/>
  <c r="F1115" i="1"/>
  <c r="F1112" i="1"/>
  <c r="F1109" i="1"/>
  <c r="F1106" i="1"/>
  <c r="F1103" i="1"/>
  <c r="F1100" i="1"/>
  <c r="F1097" i="1"/>
  <c r="F1094" i="1"/>
  <c r="F1091" i="1"/>
  <c r="F1088" i="1"/>
  <c r="F1085" i="1"/>
  <c r="F1082" i="1"/>
  <c r="F1079" i="1"/>
  <c r="F1076" i="1"/>
  <c r="F1073" i="1"/>
  <c r="F1070" i="1"/>
  <c r="F1067" i="1"/>
  <c r="F1064" i="1"/>
  <c r="F1061" i="1"/>
  <c r="F1058" i="1"/>
  <c r="F1055" i="1"/>
  <c r="F1052" i="1"/>
  <c r="F1049" i="1"/>
  <c r="F1046" i="1"/>
  <c r="F1043" i="1"/>
  <c r="F1040" i="1"/>
  <c r="F1037" i="1"/>
  <c r="F1034" i="1"/>
  <c r="F1031" i="1"/>
  <c r="F1028" i="1"/>
  <c r="F1025" i="1"/>
  <c r="F1022" i="1"/>
  <c r="F1019" i="1"/>
  <c r="F1016" i="1"/>
  <c r="F1013" i="1"/>
  <c r="F1010" i="1"/>
  <c r="F1007" i="1"/>
  <c r="F1004" i="1"/>
  <c r="F1001" i="1"/>
  <c r="F998" i="1"/>
  <c r="F995" i="1"/>
  <c r="F992" i="1"/>
  <c r="F989" i="1"/>
  <c r="F986" i="1"/>
  <c r="F983" i="1"/>
  <c r="F980" i="1"/>
  <c r="F977" i="1"/>
  <c r="F974" i="1"/>
  <c r="F971" i="1"/>
  <c r="F968" i="1"/>
  <c r="F965" i="1"/>
  <c r="F962" i="1"/>
  <c r="F959" i="1"/>
  <c r="F956" i="1"/>
  <c r="F953" i="1"/>
  <c r="F950" i="1"/>
  <c r="F947" i="1"/>
  <c r="F944" i="1"/>
  <c r="F941" i="1"/>
  <c r="F938" i="1"/>
  <c r="F935" i="1"/>
  <c r="F932" i="1"/>
  <c r="F929" i="1"/>
  <c r="F926" i="1"/>
  <c r="F923" i="1"/>
  <c r="F920" i="1"/>
  <c r="F917" i="1"/>
  <c r="F914" i="1"/>
  <c r="F911" i="1"/>
  <c r="F908" i="1"/>
  <c r="F905" i="1"/>
  <c r="F902" i="1"/>
  <c r="F899" i="1"/>
  <c r="F896" i="1"/>
  <c r="F893" i="1"/>
  <c r="F890" i="1"/>
  <c r="F887" i="1"/>
  <c r="F884" i="1"/>
  <c r="F881" i="1"/>
  <c r="F878" i="1"/>
  <c r="F875" i="1"/>
  <c r="F872" i="1"/>
  <c r="F869" i="1"/>
  <c r="F866" i="1"/>
  <c r="F863" i="1"/>
  <c r="F860" i="1"/>
  <c r="F857" i="1"/>
  <c r="F854" i="1"/>
  <c r="F851" i="1"/>
  <c r="F848" i="1"/>
  <c r="F845" i="1"/>
  <c r="F842" i="1"/>
  <c r="F839" i="1"/>
  <c r="F836" i="1"/>
  <c r="F833" i="1"/>
  <c r="F830" i="1"/>
  <c r="F827" i="1"/>
  <c r="F824" i="1"/>
  <c r="F821" i="1"/>
  <c r="F818" i="1"/>
  <c r="F815" i="1"/>
  <c r="F812" i="1"/>
  <c r="F809" i="1"/>
  <c r="F806" i="1"/>
  <c r="F803" i="1"/>
  <c r="F800" i="1"/>
  <c r="F797" i="1"/>
  <c r="F794" i="1"/>
  <c r="F791" i="1"/>
  <c r="F788" i="1"/>
  <c r="F785" i="1"/>
  <c r="F782" i="1"/>
  <c r="F779" i="1"/>
  <c r="F776" i="1"/>
  <c r="F773" i="1"/>
  <c r="F770" i="1"/>
  <c r="F767" i="1"/>
  <c r="F764" i="1"/>
  <c r="F761" i="1"/>
  <c r="F758" i="1"/>
  <c r="F755" i="1"/>
  <c r="F752" i="1"/>
  <c r="F749" i="1"/>
  <c r="F746" i="1"/>
  <c r="F743" i="1"/>
  <c r="F740" i="1"/>
  <c r="F737" i="1"/>
  <c r="F734" i="1"/>
  <c r="F731" i="1"/>
  <c r="F728" i="1"/>
  <c r="F725" i="1"/>
  <c r="F722" i="1"/>
  <c r="F719" i="1"/>
  <c r="F716" i="1"/>
  <c r="F713" i="1"/>
  <c r="F710" i="1"/>
  <c r="F707" i="1"/>
  <c r="F704" i="1"/>
  <c r="F701" i="1"/>
  <c r="F698" i="1"/>
  <c r="F695" i="1"/>
  <c r="F692" i="1"/>
  <c r="F689" i="1"/>
  <c r="F686" i="1"/>
  <c r="F683" i="1"/>
  <c r="F680" i="1"/>
  <c r="F677" i="1"/>
  <c r="F674" i="1"/>
  <c r="F671" i="1"/>
  <c r="F668" i="1"/>
  <c r="F665" i="1"/>
  <c r="F662" i="1"/>
  <c r="F659" i="1"/>
  <c r="F656" i="1"/>
  <c r="F653" i="1"/>
  <c r="F650" i="1"/>
  <c r="F647" i="1"/>
  <c r="F644" i="1"/>
  <c r="F641" i="1"/>
  <c r="F638" i="1"/>
  <c r="F635" i="1"/>
  <c r="F632" i="1"/>
  <c r="F629" i="1"/>
  <c r="F626" i="1"/>
  <c r="F623" i="1"/>
  <c r="F620" i="1"/>
  <c r="F617" i="1"/>
  <c r="F614" i="1"/>
  <c r="F611" i="1"/>
  <c r="F608" i="1"/>
  <c r="F605" i="1"/>
  <c r="F602" i="1"/>
  <c r="F599" i="1"/>
  <c r="F596" i="1"/>
  <c r="F593" i="1"/>
  <c r="F590" i="1"/>
  <c r="F587" i="1"/>
  <c r="F584" i="1"/>
  <c r="F581" i="1"/>
  <c r="F578" i="1"/>
  <c r="F575" i="1"/>
  <c r="F572" i="1"/>
  <c r="F557" i="1"/>
  <c r="F554" i="1"/>
  <c r="F551" i="1"/>
  <c r="F548" i="1"/>
  <c r="F545" i="1"/>
  <c r="F542" i="1"/>
  <c r="F539" i="1"/>
  <c r="F536" i="1"/>
  <c r="F533" i="1"/>
  <c r="F530" i="1"/>
  <c r="F527" i="1"/>
  <c r="F524" i="1"/>
  <c r="F521" i="1"/>
  <c r="F518" i="1"/>
  <c r="F515" i="1"/>
  <c r="F512" i="1"/>
  <c r="F509" i="1"/>
  <c r="F506" i="1"/>
  <c r="F503" i="1"/>
  <c r="F500" i="1"/>
  <c r="F497" i="1"/>
  <c r="F494" i="1"/>
  <c r="F491" i="1"/>
  <c r="F488" i="1"/>
  <c r="F485" i="1"/>
  <c r="F482" i="1"/>
  <c r="F479" i="1"/>
  <c r="F476" i="1"/>
  <c r="F473" i="1"/>
  <c r="F470" i="1"/>
  <c r="F467" i="1"/>
  <c r="F464" i="1"/>
  <c r="F461" i="1"/>
  <c r="F458" i="1"/>
  <c r="F455" i="1"/>
  <c r="F452" i="1"/>
  <c r="F449" i="1"/>
  <c r="F446" i="1"/>
  <c r="F443" i="1"/>
  <c r="F440" i="1"/>
  <c r="F437" i="1"/>
  <c r="F434" i="1"/>
  <c r="F431" i="1"/>
  <c r="F428" i="1"/>
  <c r="F425" i="1"/>
  <c r="F422" i="1"/>
  <c r="F419" i="1"/>
  <c r="F416" i="1"/>
  <c r="F413" i="1"/>
  <c r="F410" i="1"/>
  <c r="F407" i="1"/>
  <c r="F404" i="1"/>
  <c r="F401" i="1"/>
  <c r="F398" i="1"/>
  <c r="F395" i="1"/>
  <c r="F392" i="1"/>
  <c r="F389" i="1"/>
  <c r="F386" i="1"/>
  <c r="F383" i="1"/>
  <c r="F380" i="1"/>
  <c r="F377" i="1"/>
  <c r="F374" i="1"/>
  <c r="F371" i="1"/>
  <c r="F368" i="1"/>
  <c r="F365" i="1"/>
  <c r="F362" i="1"/>
  <c r="F359" i="1"/>
  <c r="F356" i="1"/>
  <c r="F353" i="1"/>
  <c r="F350" i="1"/>
  <c r="F347" i="1"/>
  <c r="F344" i="1"/>
  <c r="F341" i="1"/>
  <c r="F338" i="1"/>
  <c r="F335" i="1"/>
  <c r="F332" i="1"/>
  <c r="F329" i="1"/>
  <c r="F326" i="1"/>
  <c r="F323" i="1"/>
  <c r="F320" i="1"/>
  <c r="F317" i="1"/>
  <c r="F314" i="1"/>
  <c r="F311" i="1"/>
  <c r="F308" i="1"/>
  <c r="F305" i="1"/>
  <c r="F302" i="1"/>
  <c r="F299" i="1"/>
  <c r="F296" i="1"/>
  <c r="F293" i="1"/>
  <c r="F290" i="1"/>
  <c r="F287" i="1"/>
  <c r="F284" i="1"/>
  <c r="F281" i="1"/>
  <c r="F278" i="1"/>
  <c r="F275" i="1"/>
  <c r="F272" i="1"/>
  <c r="F269" i="1"/>
  <c r="F266" i="1"/>
  <c r="F263" i="1"/>
  <c r="F260" i="1"/>
  <c r="F257" i="1"/>
  <c r="F254" i="1"/>
  <c r="F251" i="1"/>
  <c r="F248" i="1"/>
  <c r="F245" i="1"/>
  <c r="F242" i="1"/>
  <c r="F239" i="1"/>
  <c r="F236" i="1"/>
  <c r="F233" i="1"/>
  <c r="F230" i="1"/>
  <c r="F227" i="1"/>
  <c r="F224" i="1"/>
  <c r="F221" i="1"/>
  <c r="F218" i="1"/>
  <c r="F215" i="1"/>
  <c r="F212" i="1"/>
  <c r="F209" i="1"/>
  <c r="F206" i="1"/>
  <c r="F203" i="1"/>
  <c r="F200" i="1"/>
  <c r="F197" i="1"/>
  <c r="F194" i="1"/>
  <c r="F191" i="1"/>
  <c r="F188" i="1"/>
  <c r="F185" i="1"/>
  <c r="F182" i="1"/>
  <c r="F179" i="1"/>
  <c r="F176" i="1"/>
  <c r="F173" i="1"/>
  <c r="F170" i="1"/>
  <c r="F167" i="1"/>
  <c r="F164" i="1"/>
  <c r="F161" i="1"/>
  <c r="F158" i="1"/>
  <c r="F155" i="1"/>
  <c r="F152" i="1"/>
  <c r="F149" i="1"/>
  <c r="F146" i="1"/>
  <c r="F143" i="1"/>
  <c r="F140" i="1"/>
  <c r="F137" i="1"/>
  <c r="F134" i="1"/>
  <c r="F131" i="1"/>
  <c r="F128" i="1"/>
  <c r="F125" i="1"/>
  <c r="F122" i="1"/>
  <c r="F119" i="1"/>
  <c r="F116" i="1"/>
  <c r="F113" i="1"/>
  <c r="F110" i="1"/>
  <c r="F107" i="1"/>
  <c r="F104" i="1"/>
  <c r="F101" i="1"/>
  <c r="F98" i="1"/>
  <c r="F95" i="1"/>
  <c r="F92" i="1"/>
  <c r="F89" i="1"/>
  <c r="F86" i="1"/>
  <c r="F83" i="1"/>
  <c r="F80" i="1"/>
  <c r="F77" i="1"/>
  <c r="F74" i="1"/>
  <c r="F71" i="1"/>
  <c r="F68" i="1"/>
  <c r="F65" i="1"/>
  <c r="F62" i="1"/>
  <c r="L1409" i="1"/>
  <c r="L1406" i="1"/>
  <c r="L1403" i="1"/>
  <c r="L1400" i="1"/>
  <c r="L1397" i="1"/>
  <c r="L1394" i="1"/>
  <c r="L1391" i="1"/>
  <c r="L1388" i="1"/>
  <c r="L1385" i="1"/>
  <c r="L1382" i="1"/>
  <c r="L1379" i="1"/>
  <c r="L1376" i="1"/>
  <c r="L1373" i="1"/>
  <c r="L1370" i="1"/>
  <c r="L1367" i="1"/>
  <c r="L1364" i="1"/>
  <c r="L1361" i="1"/>
  <c r="L1358" i="1"/>
  <c r="L1355" i="1"/>
  <c r="L1352" i="1"/>
  <c r="L1349" i="1"/>
  <c r="L1346" i="1"/>
  <c r="L1343" i="1"/>
  <c r="L1340" i="1"/>
  <c r="L1337" i="1"/>
  <c r="L1334" i="1"/>
  <c r="L1331" i="1"/>
  <c r="L1328" i="1"/>
  <c r="L1325" i="1"/>
  <c r="L1322" i="1"/>
  <c r="L1319" i="1"/>
  <c r="L1316" i="1"/>
  <c r="L1313" i="1"/>
  <c r="L1310" i="1"/>
  <c r="L1307" i="1"/>
  <c r="L1304" i="1"/>
  <c r="L1301" i="1"/>
  <c r="L1298" i="1"/>
  <c r="L1295" i="1"/>
  <c r="L1292" i="1"/>
  <c r="L1289" i="1"/>
  <c r="L1286" i="1"/>
  <c r="L1283" i="1"/>
  <c r="L1280" i="1"/>
  <c r="L1277" i="1"/>
  <c r="L1274" i="1"/>
  <c r="L1271" i="1"/>
  <c r="L1268" i="1"/>
  <c r="L1265" i="1"/>
  <c r="L1262" i="1"/>
  <c r="L1259" i="1"/>
  <c r="L1256" i="1"/>
  <c r="L1253" i="1"/>
  <c r="L1250" i="1"/>
  <c r="L1247" i="1"/>
  <c r="L1244" i="1"/>
  <c r="L1241" i="1"/>
  <c r="L1238" i="1"/>
  <c r="L1235" i="1"/>
  <c r="L1232" i="1"/>
  <c r="L1229" i="1"/>
  <c r="L1226" i="1"/>
  <c r="L1223" i="1"/>
  <c r="L1220" i="1"/>
  <c r="L1217" i="1"/>
  <c r="L1214" i="1"/>
  <c r="L1211" i="1"/>
  <c r="L1208" i="1"/>
  <c r="L1205" i="1"/>
  <c r="L1202" i="1"/>
  <c r="L1199" i="1"/>
  <c r="L1196" i="1"/>
  <c r="L1193" i="1"/>
  <c r="L1190" i="1"/>
  <c r="L1187" i="1"/>
  <c r="L1184" i="1"/>
  <c r="L1181" i="1"/>
  <c r="L1178" i="1"/>
  <c r="L1175" i="1"/>
  <c r="L1172" i="1"/>
  <c r="L1169" i="1"/>
  <c r="L1166" i="1"/>
  <c r="L1163" i="1"/>
  <c r="L1160" i="1"/>
  <c r="L1157" i="1"/>
  <c r="L1154" i="1"/>
  <c r="L1151" i="1"/>
  <c r="L1148" i="1"/>
  <c r="L1145" i="1"/>
  <c r="L1142" i="1"/>
  <c r="L1139" i="1"/>
  <c r="L1136" i="1"/>
  <c r="L1133" i="1"/>
  <c r="L1130" i="1"/>
  <c r="L1127" i="1"/>
  <c r="L1124" i="1"/>
  <c r="L1121" i="1"/>
  <c r="L1118" i="1"/>
  <c r="L1115" i="1"/>
  <c r="L1112" i="1"/>
  <c r="L1109" i="1"/>
  <c r="L1106" i="1"/>
  <c r="L1103" i="1"/>
  <c r="L1100" i="1"/>
  <c r="L1097" i="1"/>
  <c r="L1094" i="1"/>
  <c r="L1091" i="1"/>
  <c r="L1088" i="1"/>
  <c r="L1085" i="1"/>
  <c r="L1082" i="1"/>
  <c r="L1079" i="1"/>
  <c r="L1076" i="1"/>
  <c r="L1073" i="1"/>
  <c r="L1070" i="1"/>
  <c r="L1067" i="1"/>
  <c r="L1064" i="1"/>
  <c r="L1061" i="1"/>
  <c r="L1058" i="1"/>
  <c r="L1055" i="1"/>
  <c r="L1052" i="1"/>
  <c r="L1049" i="1"/>
  <c r="L1046" i="1"/>
  <c r="L1043" i="1"/>
  <c r="L1040" i="1"/>
  <c r="L1037" i="1"/>
  <c r="L1034" i="1"/>
  <c r="L1031" i="1"/>
  <c r="L1028" i="1"/>
  <c r="L1025" i="1"/>
  <c r="L1022" i="1"/>
  <c r="L1019" i="1"/>
  <c r="L1016" i="1"/>
  <c r="L1013" i="1"/>
  <c r="L1010" i="1"/>
  <c r="L1007" i="1"/>
  <c r="L1004" i="1"/>
  <c r="L1001" i="1"/>
  <c r="L998" i="1"/>
  <c r="L995" i="1"/>
  <c r="L992" i="1"/>
  <c r="L989" i="1"/>
  <c r="L986" i="1"/>
  <c r="L983" i="1"/>
  <c r="L980" i="1"/>
  <c r="L977" i="1"/>
  <c r="L974" i="1"/>
  <c r="L971" i="1"/>
  <c r="L968" i="1"/>
  <c r="L965" i="1"/>
  <c r="L962" i="1"/>
  <c r="L959" i="1"/>
  <c r="L956" i="1"/>
  <c r="L953" i="1"/>
  <c r="L950" i="1"/>
  <c r="L947" i="1"/>
  <c r="L944" i="1"/>
  <c r="L941" i="1"/>
  <c r="L938" i="1"/>
  <c r="L935" i="1"/>
  <c r="L932" i="1"/>
  <c r="L929" i="1"/>
  <c r="L926" i="1"/>
  <c r="L923" i="1"/>
  <c r="L920" i="1"/>
  <c r="L917" i="1"/>
  <c r="L914" i="1"/>
  <c r="L911" i="1"/>
  <c r="L908" i="1"/>
  <c r="L905" i="1"/>
  <c r="L902" i="1"/>
  <c r="L899" i="1"/>
  <c r="L896" i="1"/>
  <c r="L893" i="1"/>
  <c r="L890" i="1"/>
  <c r="L887" i="1"/>
  <c r="L884" i="1"/>
  <c r="L881" i="1"/>
  <c r="L878" i="1"/>
  <c r="L875" i="1"/>
  <c r="L872" i="1"/>
  <c r="L869" i="1"/>
  <c r="L866" i="1"/>
  <c r="L863" i="1"/>
  <c r="L860" i="1"/>
  <c r="L857" i="1"/>
  <c r="L854" i="1"/>
  <c r="L851" i="1"/>
  <c r="L848" i="1"/>
  <c r="L845" i="1"/>
  <c r="L842" i="1"/>
  <c r="L839" i="1"/>
  <c r="L836" i="1"/>
  <c r="L833" i="1"/>
  <c r="L830" i="1"/>
  <c r="L827" i="1"/>
  <c r="L824" i="1"/>
  <c r="L821" i="1"/>
  <c r="L818" i="1"/>
  <c r="L815" i="1"/>
  <c r="L812" i="1"/>
  <c r="L809" i="1"/>
  <c r="L806" i="1"/>
  <c r="L803" i="1"/>
  <c r="L800" i="1"/>
  <c r="L797" i="1"/>
  <c r="L794" i="1"/>
  <c r="L791" i="1"/>
  <c r="L788" i="1"/>
  <c r="L785" i="1"/>
  <c r="L782" i="1"/>
  <c r="L779" i="1"/>
  <c r="L776" i="1"/>
  <c r="L773" i="1"/>
  <c r="L770" i="1"/>
  <c r="L767" i="1"/>
  <c r="L764" i="1"/>
  <c r="L761" i="1"/>
  <c r="L758" i="1"/>
  <c r="L755" i="1"/>
  <c r="L752" i="1"/>
  <c r="L749" i="1"/>
  <c r="L746" i="1"/>
  <c r="L743" i="1"/>
  <c r="L740" i="1"/>
  <c r="L737" i="1"/>
  <c r="L734" i="1"/>
  <c r="L731" i="1"/>
  <c r="L728" i="1"/>
  <c r="L725" i="1"/>
  <c r="L722" i="1"/>
  <c r="L719" i="1"/>
  <c r="L716" i="1"/>
  <c r="L713" i="1"/>
  <c r="L710" i="1"/>
  <c r="L707" i="1"/>
  <c r="L704" i="1"/>
  <c r="L701" i="1"/>
  <c r="L698" i="1"/>
  <c r="L695" i="1"/>
  <c r="L692" i="1"/>
  <c r="L689" i="1"/>
  <c r="L686" i="1"/>
  <c r="L683" i="1"/>
  <c r="L680" i="1"/>
  <c r="L677" i="1"/>
  <c r="L674" i="1"/>
  <c r="L671" i="1"/>
  <c r="L668" i="1"/>
  <c r="L665" i="1"/>
  <c r="L662" i="1"/>
  <c r="L659" i="1"/>
  <c r="L656" i="1"/>
  <c r="L653" i="1"/>
  <c r="L650" i="1"/>
  <c r="L647" i="1"/>
  <c r="L644" i="1"/>
  <c r="L641" i="1"/>
  <c r="L638" i="1"/>
  <c r="L635" i="1"/>
  <c r="L632" i="1"/>
  <c r="L629" i="1"/>
  <c r="L626" i="1"/>
  <c r="L623" i="1"/>
  <c r="L620" i="1"/>
  <c r="L617" i="1"/>
  <c r="L614" i="1"/>
  <c r="L611" i="1"/>
  <c r="L608" i="1"/>
  <c r="L605" i="1"/>
  <c r="L602" i="1"/>
  <c r="L599" i="1"/>
  <c r="L596" i="1"/>
  <c r="L593" i="1"/>
  <c r="L590" i="1"/>
  <c r="L587" i="1"/>
  <c r="L584" i="1"/>
  <c r="L581" i="1"/>
  <c r="L578" i="1"/>
  <c r="L575" i="1"/>
  <c r="L572" i="1"/>
  <c r="L569" i="1"/>
  <c r="L566" i="1"/>
  <c r="L557" i="1"/>
  <c r="L554" i="1"/>
  <c r="L551" i="1"/>
  <c r="L548" i="1"/>
  <c r="L545" i="1"/>
  <c r="L542" i="1"/>
  <c r="L539" i="1"/>
  <c r="L536" i="1"/>
  <c r="L533" i="1"/>
  <c r="L530" i="1"/>
  <c r="L527" i="1"/>
  <c r="L524" i="1"/>
  <c r="L521" i="1"/>
  <c r="L518" i="1"/>
  <c r="L515" i="1"/>
  <c r="L512" i="1"/>
  <c r="L509" i="1"/>
  <c r="L506" i="1"/>
  <c r="L503" i="1"/>
  <c r="L500" i="1"/>
  <c r="L497" i="1"/>
  <c r="L494" i="1"/>
  <c r="L491" i="1"/>
  <c r="L488" i="1"/>
  <c r="L485" i="1"/>
  <c r="L482" i="1"/>
  <c r="L479" i="1"/>
  <c r="L476" i="1"/>
  <c r="L473" i="1"/>
  <c r="L470" i="1"/>
  <c r="L467" i="1"/>
  <c r="L464" i="1"/>
  <c r="L461" i="1"/>
  <c r="L458" i="1"/>
  <c r="L455" i="1"/>
  <c r="L452" i="1"/>
  <c r="L449" i="1"/>
  <c r="L446" i="1"/>
  <c r="L443" i="1"/>
  <c r="L440" i="1"/>
  <c r="L437" i="1"/>
  <c r="L434" i="1"/>
  <c r="L431" i="1"/>
  <c r="L428" i="1"/>
  <c r="L425" i="1"/>
  <c r="L422" i="1"/>
  <c r="L419" i="1"/>
  <c r="L416" i="1"/>
  <c r="L413" i="1"/>
  <c r="L410" i="1"/>
  <c r="L407" i="1"/>
  <c r="L404" i="1"/>
  <c r="L401" i="1"/>
  <c r="L398" i="1"/>
  <c r="L395" i="1"/>
  <c r="L392" i="1"/>
  <c r="L389" i="1"/>
  <c r="L386" i="1"/>
  <c r="L383" i="1"/>
  <c r="L380" i="1"/>
  <c r="L377" i="1"/>
  <c r="L374" i="1"/>
  <c r="L371" i="1"/>
  <c r="L368" i="1"/>
  <c r="L365" i="1"/>
  <c r="L362" i="1"/>
  <c r="L359" i="1"/>
  <c r="L356" i="1"/>
  <c r="L353" i="1"/>
  <c r="L350" i="1"/>
  <c r="L347" i="1"/>
  <c r="L344" i="1"/>
  <c r="L341" i="1"/>
  <c r="L338" i="1"/>
  <c r="L335" i="1"/>
  <c r="L332" i="1"/>
  <c r="L329" i="1"/>
  <c r="L326" i="1"/>
  <c r="L323" i="1"/>
  <c r="L320" i="1"/>
  <c r="L317" i="1"/>
  <c r="L314" i="1"/>
  <c r="L311" i="1"/>
  <c r="L308" i="1"/>
  <c r="L305" i="1"/>
  <c r="L302" i="1"/>
  <c r="L299" i="1"/>
  <c r="L296" i="1"/>
  <c r="L293" i="1"/>
  <c r="L290" i="1"/>
  <c r="L287" i="1"/>
  <c r="L284" i="1"/>
  <c r="L281" i="1"/>
  <c r="L278" i="1"/>
  <c r="L275" i="1"/>
  <c r="L272" i="1"/>
  <c r="L269" i="1"/>
  <c r="L266" i="1"/>
  <c r="L263" i="1"/>
  <c r="L260" i="1"/>
  <c r="L257" i="1"/>
  <c r="L254" i="1"/>
  <c r="L251" i="1"/>
  <c r="L248" i="1"/>
  <c r="L245" i="1"/>
  <c r="L242" i="1"/>
  <c r="L239" i="1"/>
  <c r="L236" i="1"/>
  <c r="L233" i="1"/>
  <c r="L230" i="1"/>
  <c r="L227" i="1"/>
  <c r="L224" i="1"/>
  <c r="L221" i="1"/>
  <c r="L218" i="1"/>
  <c r="L215" i="1"/>
  <c r="L212" i="1"/>
  <c r="L209" i="1"/>
  <c r="L206" i="1"/>
  <c r="L203" i="1"/>
  <c r="L200" i="1"/>
  <c r="L197" i="1"/>
  <c r="L194" i="1"/>
  <c r="L191" i="1"/>
  <c r="L188" i="1"/>
  <c r="L185" i="1"/>
  <c r="L182" i="1"/>
  <c r="L179" i="1"/>
  <c r="L176" i="1"/>
  <c r="L173" i="1"/>
  <c r="L170" i="1"/>
  <c r="L167" i="1"/>
  <c r="L164" i="1"/>
  <c r="L161" i="1"/>
  <c r="L158" i="1"/>
  <c r="L155" i="1"/>
  <c r="L152" i="1"/>
  <c r="L149" i="1"/>
  <c r="L146" i="1"/>
  <c r="L143" i="1"/>
  <c r="L140" i="1"/>
  <c r="L137" i="1"/>
  <c r="L134" i="1"/>
  <c r="L131" i="1"/>
  <c r="L128" i="1"/>
  <c r="L125" i="1"/>
  <c r="L122" i="1"/>
  <c r="L119" i="1"/>
  <c r="L116" i="1"/>
  <c r="L113" i="1"/>
  <c r="L110" i="1"/>
  <c r="L107" i="1"/>
  <c r="L104" i="1"/>
  <c r="L101" i="1"/>
  <c r="L98" i="1"/>
  <c r="L95" i="1"/>
  <c r="L92" i="1"/>
  <c r="L89" i="1"/>
  <c r="L86" i="1"/>
  <c r="L83" i="1"/>
  <c r="L80" i="1"/>
  <c r="L77" i="1"/>
  <c r="L74" i="1"/>
  <c r="L71" i="1"/>
  <c r="L68" i="1"/>
  <c r="L65" i="1"/>
  <c r="L62" i="1"/>
  <c r="L59" i="1"/>
  <c r="L56" i="1"/>
  <c r="L53" i="1"/>
  <c r="L50" i="1"/>
  <c r="L47" i="1"/>
  <c r="L44" i="1"/>
  <c r="L41" i="1"/>
  <c r="L38" i="1"/>
  <c r="L35" i="1"/>
  <c r="L32" i="1"/>
  <c r="L29" i="1"/>
  <c r="L26" i="1"/>
  <c r="L23" i="1"/>
  <c r="L20" i="1"/>
  <c r="L17" i="1"/>
  <c r="L14" i="1"/>
  <c r="K1409" i="1"/>
  <c r="K1406" i="1"/>
  <c r="K1403" i="1"/>
  <c r="K1400" i="1"/>
  <c r="K1397" i="1"/>
  <c r="K1394" i="1"/>
  <c r="K1391" i="1"/>
  <c r="K1388" i="1"/>
  <c r="K1385" i="1"/>
  <c r="K1382" i="1"/>
  <c r="K1379" i="1"/>
  <c r="K1376" i="1"/>
  <c r="K1373" i="1"/>
  <c r="K1370" i="1"/>
  <c r="K1367" i="1"/>
  <c r="K1364" i="1"/>
  <c r="K1361" i="1"/>
  <c r="K1358" i="1"/>
  <c r="K1355" i="1"/>
  <c r="K1352" i="1"/>
  <c r="K1349" i="1"/>
  <c r="K1346" i="1"/>
  <c r="K1343" i="1"/>
  <c r="K1340" i="1"/>
  <c r="K1337" i="1"/>
  <c r="K1334" i="1"/>
  <c r="K1331" i="1"/>
  <c r="K1328" i="1"/>
  <c r="K1325" i="1"/>
  <c r="K1322" i="1"/>
  <c r="K1319" i="1"/>
  <c r="K1316" i="1"/>
  <c r="K1313" i="1"/>
  <c r="K1310" i="1"/>
  <c r="K1307" i="1"/>
  <c r="K1304" i="1"/>
  <c r="K1301" i="1"/>
  <c r="K1298" i="1"/>
  <c r="K1295" i="1"/>
  <c r="K1292" i="1"/>
  <c r="K1289" i="1"/>
  <c r="K1286" i="1"/>
  <c r="K1283" i="1"/>
  <c r="K1280" i="1"/>
  <c r="K1277" i="1"/>
  <c r="K1274" i="1"/>
  <c r="K1271" i="1"/>
  <c r="K1268" i="1"/>
  <c r="K1265" i="1"/>
  <c r="K1262" i="1"/>
  <c r="K1259" i="1"/>
  <c r="K1256" i="1"/>
  <c r="K1253" i="1"/>
  <c r="K1250" i="1"/>
  <c r="K1247" i="1"/>
  <c r="K1244" i="1"/>
  <c r="K1241" i="1"/>
  <c r="K1238" i="1"/>
  <c r="K1235" i="1"/>
  <c r="K1232" i="1"/>
  <c r="K1229" i="1"/>
  <c r="K1226" i="1"/>
  <c r="K1223" i="1"/>
  <c r="K1220" i="1"/>
  <c r="K1217" i="1"/>
  <c r="K1214" i="1"/>
  <c r="K1211" i="1"/>
  <c r="K1208" i="1"/>
  <c r="K1205" i="1"/>
  <c r="K1202" i="1"/>
  <c r="K1199" i="1"/>
  <c r="K1196" i="1"/>
  <c r="K1193" i="1"/>
  <c r="K1190" i="1"/>
  <c r="K1187" i="1"/>
  <c r="K1184" i="1"/>
  <c r="K1181" i="1"/>
  <c r="K1178" i="1"/>
  <c r="K1175" i="1"/>
  <c r="K1172" i="1"/>
  <c r="K1169" i="1"/>
  <c r="K1166" i="1"/>
  <c r="K1163" i="1"/>
  <c r="K1160" i="1"/>
  <c r="K1157" i="1"/>
  <c r="K1154" i="1"/>
  <c r="K1151" i="1"/>
  <c r="K1148" i="1"/>
  <c r="K1145" i="1"/>
  <c r="K1142" i="1"/>
  <c r="K1139" i="1"/>
  <c r="K1136" i="1"/>
  <c r="K1133" i="1"/>
  <c r="K1130" i="1"/>
  <c r="K1127" i="1"/>
  <c r="K1124" i="1"/>
  <c r="K1121" i="1"/>
  <c r="K1118" i="1"/>
  <c r="K1115" i="1"/>
  <c r="K1112" i="1"/>
  <c r="K1109" i="1"/>
  <c r="K1106" i="1"/>
  <c r="K1103" i="1"/>
  <c r="K1100" i="1"/>
  <c r="K1097" i="1"/>
  <c r="K1094" i="1"/>
  <c r="K1091" i="1"/>
  <c r="K1088" i="1"/>
  <c r="K1085" i="1"/>
  <c r="K1082" i="1"/>
  <c r="K1079" i="1"/>
  <c r="K1076" i="1"/>
  <c r="K1073" i="1"/>
  <c r="K1070" i="1"/>
  <c r="K1067" i="1"/>
  <c r="K1064" i="1"/>
  <c r="K1061" i="1"/>
  <c r="K1058" i="1"/>
  <c r="K1055" i="1"/>
  <c r="K1052" i="1"/>
  <c r="K1049" i="1"/>
  <c r="K1046" i="1"/>
  <c r="K1043" i="1"/>
  <c r="K1040" i="1"/>
  <c r="K1037" i="1"/>
  <c r="K1034" i="1"/>
  <c r="K1031" i="1"/>
  <c r="K1028" i="1"/>
  <c r="K1025" i="1"/>
  <c r="K1022" i="1"/>
  <c r="K1019" i="1"/>
  <c r="K1016" i="1"/>
  <c r="K1013" i="1"/>
  <c r="K1010" i="1"/>
  <c r="K1007" i="1"/>
  <c r="K1004" i="1"/>
  <c r="K1001" i="1"/>
  <c r="K998" i="1"/>
  <c r="K995" i="1"/>
  <c r="K992" i="1"/>
  <c r="K989" i="1"/>
  <c r="K986" i="1"/>
  <c r="K983" i="1"/>
  <c r="K980" i="1"/>
  <c r="K977" i="1"/>
  <c r="K974" i="1"/>
  <c r="K971" i="1"/>
  <c r="K968" i="1"/>
  <c r="K965" i="1"/>
  <c r="K962" i="1"/>
  <c r="K959" i="1"/>
  <c r="K956" i="1"/>
  <c r="K953" i="1"/>
  <c r="K950" i="1"/>
  <c r="K947" i="1"/>
  <c r="K944" i="1"/>
  <c r="K941" i="1"/>
  <c r="K938" i="1"/>
  <c r="K935" i="1"/>
  <c r="K932" i="1"/>
  <c r="K929" i="1"/>
  <c r="K926" i="1"/>
  <c r="K923" i="1"/>
  <c r="K920" i="1"/>
  <c r="K917" i="1"/>
  <c r="K914" i="1"/>
  <c r="K911" i="1"/>
  <c r="K908" i="1"/>
  <c r="K905" i="1"/>
  <c r="K902" i="1"/>
  <c r="K899" i="1"/>
  <c r="K896" i="1"/>
  <c r="K893" i="1"/>
  <c r="K890" i="1"/>
  <c r="K887" i="1"/>
  <c r="K884" i="1"/>
  <c r="K881" i="1"/>
  <c r="K878" i="1"/>
  <c r="K875" i="1"/>
  <c r="K872" i="1"/>
  <c r="K869" i="1"/>
  <c r="K866" i="1"/>
  <c r="K863" i="1"/>
  <c r="K860" i="1"/>
  <c r="K857" i="1"/>
  <c r="K854" i="1"/>
  <c r="K851" i="1"/>
  <c r="K848" i="1"/>
  <c r="K845" i="1"/>
  <c r="K842" i="1"/>
  <c r="K839" i="1"/>
  <c r="K836" i="1"/>
  <c r="K833" i="1"/>
  <c r="K830" i="1"/>
  <c r="K827" i="1"/>
  <c r="K824" i="1"/>
  <c r="K821" i="1"/>
  <c r="K818" i="1"/>
  <c r="K815" i="1"/>
  <c r="K812" i="1"/>
  <c r="K809" i="1"/>
  <c r="K806" i="1"/>
  <c r="K803" i="1"/>
  <c r="K800" i="1"/>
  <c r="K797" i="1"/>
  <c r="K794" i="1"/>
  <c r="K791" i="1"/>
  <c r="K788" i="1"/>
  <c r="K785" i="1"/>
  <c r="K782" i="1"/>
  <c r="K779" i="1"/>
  <c r="K776" i="1"/>
  <c r="K773" i="1"/>
  <c r="K770" i="1"/>
  <c r="K767" i="1"/>
  <c r="K764" i="1"/>
  <c r="K761" i="1"/>
  <c r="K758" i="1"/>
  <c r="K755" i="1"/>
  <c r="K752" i="1"/>
  <c r="K749" i="1"/>
  <c r="K746" i="1"/>
  <c r="K743" i="1"/>
  <c r="K740" i="1"/>
  <c r="K737" i="1"/>
  <c r="K734" i="1"/>
  <c r="K731" i="1"/>
  <c r="K728" i="1"/>
  <c r="K725" i="1"/>
  <c r="K722" i="1"/>
  <c r="K719" i="1"/>
  <c r="K716" i="1"/>
  <c r="K713" i="1"/>
  <c r="K710" i="1"/>
  <c r="K707" i="1"/>
  <c r="K704" i="1"/>
  <c r="K701" i="1"/>
  <c r="K698" i="1"/>
  <c r="K695" i="1"/>
  <c r="K692" i="1"/>
  <c r="K689" i="1"/>
  <c r="K686" i="1"/>
  <c r="K683" i="1"/>
  <c r="K680" i="1"/>
  <c r="K677" i="1"/>
  <c r="K674" i="1"/>
  <c r="K671" i="1"/>
  <c r="K668" i="1"/>
  <c r="K665" i="1"/>
  <c r="K662" i="1"/>
  <c r="K659" i="1"/>
  <c r="K656" i="1"/>
  <c r="K653" i="1"/>
  <c r="K650" i="1"/>
  <c r="K647" i="1"/>
  <c r="K644" i="1"/>
  <c r="K641" i="1"/>
  <c r="K638" i="1"/>
  <c r="K635" i="1"/>
  <c r="K632" i="1"/>
  <c r="K629" i="1"/>
  <c r="K626" i="1"/>
  <c r="K623" i="1"/>
  <c r="K620" i="1"/>
  <c r="K617" i="1"/>
  <c r="K614" i="1"/>
  <c r="K611" i="1"/>
  <c r="K608" i="1"/>
  <c r="K605" i="1"/>
  <c r="K602" i="1"/>
  <c r="K599" i="1"/>
  <c r="K596" i="1"/>
  <c r="K593" i="1"/>
  <c r="K590" i="1"/>
  <c r="K587" i="1"/>
  <c r="K584" i="1"/>
  <c r="K581" i="1"/>
  <c r="K578" i="1"/>
  <c r="K575" i="1"/>
  <c r="K572" i="1"/>
  <c r="K569" i="1"/>
  <c r="K566" i="1"/>
  <c r="K557" i="1"/>
  <c r="K554" i="1"/>
  <c r="K551" i="1"/>
  <c r="K548" i="1"/>
  <c r="K545" i="1"/>
  <c r="K542" i="1"/>
  <c r="K539" i="1"/>
  <c r="K536" i="1"/>
  <c r="K533" i="1"/>
  <c r="K530" i="1"/>
  <c r="K527" i="1"/>
  <c r="K524" i="1"/>
  <c r="K521" i="1"/>
  <c r="K518" i="1"/>
  <c r="K515" i="1"/>
  <c r="K512" i="1"/>
  <c r="K509" i="1"/>
  <c r="K506" i="1"/>
  <c r="K503" i="1"/>
  <c r="K500" i="1"/>
  <c r="K497" i="1"/>
  <c r="K494" i="1"/>
  <c r="K491" i="1"/>
  <c r="K488" i="1"/>
  <c r="K485" i="1"/>
  <c r="K482" i="1"/>
  <c r="K479" i="1"/>
  <c r="K476" i="1"/>
  <c r="K473" i="1"/>
  <c r="K470" i="1"/>
  <c r="K467" i="1"/>
  <c r="K464" i="1"/>
  <c r="K461" i="1"/>
  <c r="K458" i="1"/>
  <c r="K455" i="1"/>
  <c r="K452" i="1"/>
  <c r="K449" i="1"/>
  <c r="K446" i="1"/>
  <c r="K443" i="1"/>
  <c r="K440" i="1"/>
  <c r="K437" i="1"/>
  <c r="K434" i="1"/>
  <c r="K431" i="1"/>
  <c r="K428" i="1"/>
  <c r="K425" i="1"/>
  <c r="K422" i="1"/>
  <c r="K419" i="1"/>
  <c r="K416" i="1"/>
  <c r="K413" i="1"/>
  <c r="K410" i="1"/>
  <c r="K407" i="1"/>
  <c r="K404" i="1"/>
  <c r="K401" i="1"/>
  <c r="K398" i="1"/>
  <c r="K395" i="1"/>
  <c r="K392" i="1"/>
  <c r="K389" i="1"/>
  <c r="K386" i="1"/>
  <c r="K383" i="1"/>
  <c r="K380" i="1"/>
  <c r="K377" i="1"/>
  <c r="K374" i="1"/>
  <c r="K371" i="1"/>
  <c r="K368" i="1"/>
  <c r="K365" i="1"/>
  <c r="K362" i="1"/>
  <c r="K359" i="1"/>
  <c r="K356" i="1"/>
  <c r="K353" i="1"/>
  <c r="K350" i="1"/>
  <c r="K347" i="1"/>
  <c r="K344" i="1"/>
  <c r="K341" i="1"/>
  <c r="K338" i="1"/>
  <c r="K335" i="1"/>
  <c r="K332" i="1"/>
  <c r="K329" i="1"/>
  <c r="K326" i="1"/>
  <c r="K323" i="1"/>
  <c r="K320" i="1"/>
  <c r="K317" i="1"/>
  <c r="K314" i="1"/>
  <c r="K311" i="1"/>
  <c r="K308" i="1"/>
  <c r="K305" i="1"/>
  <c r="K302" i="1"/>
  <c r="K299" i="1"/>
  <c r="K296" i="1"/>
  <c r="K293" i="1"/>
  <c r="K290" i="1"/>
  <c r="K287" i="1"/>
  <c r="K284" i="1"/>
  <c r="K281" i="1"/>
  <c r="K278" i="1"/>
  <c r="K275" i="1"/>
  <c r="K272" i="1"/>
  <c r="K269" i="1"/>
  <c r="K266" i="1"/>
  <c r="K263" i="1"/>
  <c r="K260" i="1"/>
  <c r="K257" i="1"/>
  <c r="K254" i="1"/>
  <c r="K251" i="1"/>
  <c r="K248" i="1"/>
  <c r="K245" i="1"/>
  <c r="K242" i="1"/>
  <c r="K239" i="1"/>
  <c r="K236" i="1"/>
  <c r="K233" i="1"/>
  <c r="K230" i="1"/>
  <c r="K227" i="1"/>
  <c r="K224" i="1"/>
  <c r="K221" i="1"/>
  <c r="K218" i="1"/>
  <c r="K215" i="1"/>
  <c r="K212" i="1"/>
  <c r="K209" i="1"/>
  <c r="K206" i="1"/>
  <c r="K203" i="1"/>
  <c r="K200" i="1"/>
  <c r="K197" i="1"/>
  <c r="K194" i="1"/>
  <c r="K191" i="1"/>
  <c r="K188" i="1"/>
  <c r="K185" i="1"/>
  <c r="K182" i="1"/>
  <c r="K179" i="1"/>
  <c r="K176" i="1"/>
  <c r="K173" i="1"/>
  <c r="K170" i="1"/>
  <c r="K167" i="1"/>
  <c r="K164" i="1"/>
  <c r="K161" i="1"/>
  <c r="K158" i="1"/>
  <c r="K155" i="1"/>
  <c r="K152" i="1"/>
  <c r="K149" i="1"/>
  <c r="K146" i="1"/>
  <c r="K143" i="1"/>
  <c r="K140" i="1"/>
  <c r="K137" i="1"/>
  <c r="K134" i="1"/>
  <c r="K131" i="1"/>
  <c r="K128" i="1"/>
  <c r="K125" i="1"/>
  <c r="K122" i="1"/>
  <c r="K119" i="1"/>
  <c r="K116" i="1"/>
  <c r="K113" i="1"/>
  <c r="K110" i="1"/>
  <c r="K107" i="1"/>
  <c r="K104" i="1"/>
  <c r="K101" i="1"/>
  <c r="K98" i="1"/>
  <c r="K95" i="1"/>
  <c r="K92" i="1"/>
  <c r="K89" i="1"/>
  <c r="K86" i="1"/>
  <c r="K83" i="1"/>
  <c r="K80" i="1"/>
  <c r="K77" i="1"/>
  <c r="K74" i="1"/>
  <c r="K71" i="1"/>
  <c r="K68" i="1"/>
  <c r="K65" i="1"/>
  <c r="K62" i="1"/>
  <c r="K59" i="1"/>
  <c r="K56" i="1"/>
  <c r="K53" i="1"/>
  <c r="K50" i="1"/>
  <c r="K47" i="1"/>
  <c r="K44" i="1"/>
  <c r="K41" i="1"/>
  <c r="K38" i="1"/>
  <c r="K35" i="1"/>
  <c r="K32" i="1"/>
  <c r="K29" i="1"/>
  <c r="K26" i="1"/>
  <c r="K23" i="1"/>
  <c r="K20" i="1"/>
  <c r="K17" i="1"/>
  <c r="K14" i="1"/>
  <c r="J1409" i="1"/>
  <c r="J1406" i="1"/>
  <c r="J1403" i="1"/>
  <c r="J1400" i="1"/>
  <c r="J1397" i="1"/>
  <c r="J1394" i="1"/>
  <c r="J1391" i="1"/>
  <c r="J1388" i="1"/>
  <c r="J1385" i="1"/>
  <c r="J1382" i="1"/>
  <c r="J1379" i="1"/>
  <c r="J1376" i="1"/>
  <c r="J1373" i="1"/>
  <c r="J1370" i="1"/>
  <c r="J1367" i="1"/>
  <c r="J1364" i="1"/>
  <c r="J1361" i="1"/>
  <c r="J1358" i="1"/>
  <c r="J1355" i="1"/>
  <c r="J1352" i="1"/>
  <c r="J1349" i="1"/>
  <c r="J1346" i="1"/>
  <c r="J1343" i="1"/>
  <c r="J1340" i="1"/>
  <c r="J1337" i="1"/>
  <c r="J1334" i="1"/>
  <c r="J1331" i="1"/>
  <c r="J1328" i="1"/>
  <c r="J1325" i="1"/>
  <c r="J1322" i="1"/>
  <c r="J1319" i="1"/>
  <c r="J1316" i="1"/>
  <c r="J1313" i="1"/>
  <c r="J1310" i="1"/>
  <c r="J1307" i="1"/>
  <c r="J1304" i="1"/>
  <c r="J1301" i="1"/>
  <c r="J1298" i="1"/>
  <c r="J1295" i="1"/>
  <c r="J1292" i="1"/>
  <c r="J1289" i="1"/>
  <c r="J1286" i="1"/>
  <c r="J1283" i="1"/>
  <c r="J1280" i="1"/>
  <c r="J1277" i="1"/>
  <c r="J1274" i="1"/>
  <c r="J1271" i="1"/>
  <c r="J1268" i="1"/>
  <c r="J1265" i="1"/>
  <c r="J1262" i="1"/>
  <c r="J1259" i="1"/>
  <c r="J1256" i="1"/>
  <c r="J1253" i="1"/>
  <c r="J1250" i="1"/>
  <c r="J1247" i="1"/>
  <c r="J1244" i="1"/>
  <c r="J1241" i="1"/>
  <c r="J1238" i="1"/>
  <c r="J1235" i="1"/>
  <c r="J1232" i="1"/>
  <c r="J1229" i="1"/>
  <c r="J1226" i="1"/>
  <c r="J1223" i="1"/>
  <c r="J1220" i="1"/>
  <c r="J1217" i="1"/>
  <c r="J1214" i="1"/>
  <c r="J1211" i="1"/>
  <c r="J1208" i="1"/>
  <c r="J1205" i="1"/>
  <c r="J1202" i="1"/>
  <c r="J1199" i="1"/>
  <c r="J1196" i="1"/>
  <c r="J1193" i="1"/>
  <c r="J1190" i="1"/>
  <c r="J1187" i="1"/>
  <c r="J1184" i="1"/>
  <c r="J1181" i="1"/>
  <c r="J1178" i="1"/>
  <c r="J1175" i="1"/>
  <c r="J1172" i="1"/>
  <c r="J1169" i="1"/>
  <c r="J1166" i="1"/>
  <c r="J1163" i="1"/>
  <c r="J1160" i="1"/>
  <c r="J1157" i="1"/>
  <c r="J1154" i="1"/>
  <c r="J1151" i="1"/>
  <c r="J1148" i="1"/>
  <c r="J1145" i="1"/>
  <c r="J1142" i="1"/>
  <c r="J1139" i="1"/>
  <c r="J1136" i="1"/>
  <c r="J1133" i="1"/>
  <c r="J1130" i="1"/>
  <c r="J1127" i="1"/>
  <c r="J1124" i="1"/>
  <c r="J1121" i="1"/>
  <c r="J1118" i="1"/>
  <c r="J1115" i="1"/>
  <c r="J1112" i="1"/>
  <c r="J1109" i="1"/>
  <c r="J1106" i="1"/>
  <c r="J1103" i="1"/>
  <c r="J1100" i="1"/>
  <c r="J1097" i="1"/>
  <c r="J1094" i="1"/>
  <c r="J1091" i="1"/>
  <c r="J1088" i="1"/>
  <c r="J1085" i="1"/>
  <c r="J1082" i="1"/>
  <c r="J1079" i="1"/>
  <c r="J1076" i="1"/>
  <c r="J1073" i="1"/>
  <c r="J1070" i="1"/>
  <c r="J1067" i="1"/>
  <c r="J1064" i="1"/>
  <c r="J1061" i="1"/>
  <c r="J1058" i="1"/>
  <c r="J1055" i="1"/>
  <c r="J1052" i="1"/>
  <c r="J1049" i="1"/>
  <c r="J1046" i="1"/>
  <c r="J1043" i="1"/>
  <c r="J1040" i="1"/>
  <c r="J1037" i="1"/>
  <c r="J1034" i="1"/>
  <c r="J1031" i="1"/>
  <c r="J1028" i="1"/>
  <c r="J1025" i="1"/>
  <c r="J1022" i="1"/>
  <c r="J1019" i="1"/>
  <c r="J1016" i="1"/>
  <c r="J1013" i="1"/>
  <c r="J1010" i="1"/>
  <c r="J1007" i="1"/>
  <c r="J1004" i="1"/>
  <c r="J1001" i="1"/>
  <c r="J998" i="1"/>
  <c r="J995" i="1"/>
  <c r="J992" i="1"/>
  <c r="J989" i="1"/>
  <c r="J986" i="1"/>
  <c r="J983" i="1"/>
  <c r="J980" i="1"/>
  <c r="J977" i="1"/>
  <c r="J974" i="1"/>
  <c r="J971" i="1"/>
  <c r="J968" i="1"/>
  <c r="J965" i="1"/>
  <c r="J962" i="1"/>
  <c r="J959" i="1"/>
  <c r="J956" i="1"/>
  <c r="J953" i="1"/>
  <c r="J950" i="1"/>
  <c r="J947" i="1"/>
  <c r="J944" i="1"/>
  <c r="J941" i="1"/>
  <c r="J938" i="1"/>
  <c r="J935" i="1"/>
  <c r="J932" i="1"/>
  <c r="J929" i="1"/>
  <c r="J926" i="1"/>
  <c r="J923" i="1"/>
  <c r="J920" i="1"/>
  <c r="J917" i="1"/>
  <c r="J914" i="1"/>
  <c r="J911" i="1"/>
  <c r="J908" i="1"/>
  <c r="J905" i="1"/>
  <c r="J902" i="1"/>
  <c r="J899" i="1"/>
  <c r="J896" i="1"/>
  <c r="J893" i="1"/>
  <c r="J890" i="1"/>
  <c r="J887" i="1"/>
  <c r="J884" i="1"/>
  <c r="J881" i="1"/>
  <c r="J878" i="1"/>
  <c r="J875" i="1"/>
  <c r="J872" i="1"/>
  <c r="J869" i="1"/>
  <c r="J866" i="1"/>
  <c r="J863" i="1"/>
  <c r="J860" i="1"/>
  <c r="J857" i="1"/>
  <c r="J854" i="1"/>
  <c r="J851" i="1"/>
  <c r="J848" i="1"/>
  <c r="J845" i="1"/>
  <c r="J842" i="1"/>
  <c r="J839" i="1"/>
  <c r="J836" i="1"/>
  <c r="J833" i="1"/>
  <c r="J830" i="1"/>
  <c r="J827" i="1"/>
  <c r="J824" i="1"/>
  <c r="J821" i="1"/>
  <c r="J818" i="1"/>
  <c r="J815" i="1"/>
  <c r="J812" i="1"/>
  <c r="J809" i="1"/>
  <c r="J806" i="1"/>
  <c r="J803" i="1"/>
  <c r="J800" i="1"/>
  <c r="J797" i="1"/>
  <c r="J794" i="1"/>
  <c r="J791" i="1"/>
  <c r="J788" i="1"/>
  <c r="J785" i="1"/>
  <c r="J782" i="1"/>
  <c r="J779" i="1"/>
  <c r="J776" i="1"/>
  <c r="J773" i="1"/>
  <c r="J770" i="1"/>
  <c r="J767" i="1"/>
  <c r="J764" i="1"/>
  <c r="J761" i="1"/>
  <c r="J758" i="1"/>
  <c r="J755" i="1"/>
  <c r="J752" i="1"/>
  <c r="J749" i="1"/>
  <c r="J746" i="1"/>
  <c r="J743" i="1"/>
  <c r="J740" i="1"/>
  <c r="J737" i="1"/>
  <c r="J734" i="1"/>
  <c r="J731" i="1"/>
  <c r="J728" i="1"/>
  <c r="J725" i="1"/>
  <c r="J722" i="1"/>
  <c r="J719" i="1"/>
  <c r="J716" i="1"/>
  <c r="J713" i="1"/>
  <c r="J710" i="1"/>
  <c r="J707" i="1"/>
  <c r="J704" i="1"/>
  <c r="J701" i="1"/>
  <c r="J698" i="1"/>
  <c r="J695" i="1"/>
  <c r="J692" i="1"/>
  <c r="J689" i="1"/>
  <c r="J686" i="1"/>
  <c r="J683" i="1"/>
  <c r="J680" i="1"/>
  <c r="J677" i="1"/>
  <c r="J674" i="1"/>
  <c r="J671" i="1"/>
  <c r="J668" i="1"/>
  <c r="J665" i="1"/>
  <c r="J662" i="1"/>
  <c r="J659" i="1"/>
  <c r="J656" i="1"/>
  <c r="J653" i="1"/>
  <c r="J650" i="1"/>
  <c r="J647" i="1"/>
  <c r="J644" i="1"/>
  <c r="J641" i="1"/>
  <c r="J638" i="1"/>
  <c r="J635" i="1"/>
  <c r="J632" i="1"/>
  <c r="J629" i="1"/>
  <c r="J626" i="1"/>
  <c r="J623" i="1"/>
  <c r="J620" i="1"/>
  <c r="J617" i="1"/>
  <c r="J614" i="1"/>
  <c r="J611" i="1"/>
  <c r="J608" i="1"/>
  <c r="J605" i="1"/>
  <c r="J602" i="1"/>
  <c r="J599" i="1"/>
  <c r="J596" i="1"/>
  <c r="J593" i="1"/>
  <c r="J590" i="1"/>
  <c r="J587" i="1"/>
  <c r="J584" i="1"/>
  <c r="J581" i="1"/>
  <c r="J578" i="1"/>
  <c r="J575" i="1"/>
  <c r="J572" i="1"/>
  <c r="J569" i="1"/>
  <c r="J566" i="1"/>
  <c r="J557" i="1"/>
  <c r="J554" i="1"/>
  <c r="J551" i="1"/>
  <c r="J548" i="1"/>
  <c r="J545" i="1"/>
  <c r="J542" i="1"/>
  <c r="J539" i="1"/>
  <c r="J536" i="1"/>
  <c r="J533" i="1"/>
  <c r="J530" i="1"/>
  <c r="J527" i="1"/>
  <c r="J524" i="1"/>
  <c r="J521" i="1"/>
  <c r="J518" i="1"/>
  <c r="J515" i="1"/>
  <c r="J512" i="1"/>
  <c r="J509" i="1"/>
  <c r="J506" i="1"/>
  <c r="J503" i="1"/>
  <c r="J500" i="1"/>
  <c r="J497" i="1"/>
  <c r="J494" i="1"/>
  <c r="J491" i="1"/>
  <c r="J488" i="1"/>
  <c r="J485" i="1"/>
  <c r="J482" i="1"/>
  <c r="J479" i="1"/>
  <c r="J476" i="1"/>
  <c r="J473" i="1"/>
  <c r="J470" i="1"/>
  <c r="J467" i="1"/>
  <c r="J464" i="1"/>
  <c r="J461" i="1"/>
  <c r="J458" i="1"/>
  <c r="J455" i="1"/>
  <c r="J452" i="1"/>
  <c r="J449" i="1"/>
  <c r="J446" i="1"/>
  <c r="J443" i="1"/>
  <c r="J440" i="1"/>
  <c r="J437" i="1"/>
  <c r="J434" i="1"/>
  <c r="J431" i="1"/>
  <c r="J428" i="1"/>
  <c r="J425" i="1"/>
  <c r="J422" i="1"/>
  <c r="J419" i="1"/>
  <c r="J416" i="1"/>
  <c r="J413" i="1"/>
  <c r="J410" i="1"/>
  <c r="J407" i="1"/>
  <c r="J404" i="1"/>
  <c r="J401" i="1"/>
  <c r="J398" i="1"/>
  <c r="J395" i="1"/>
  <c r="J392" i="1"/>
  <c r="J389" i="1"/>
  <c r="J386" i="1"/>
  <c r="J383" i="1"/>
  <c r="J380" i="1"/>
  <c r="J377" i="1"/>
  <c r="J374" i="1"/>
  <c r="J371" i="1"/>
  <c r="J368" i="1"/>
  <c r="J365" i="1"/>
  <c r="J362" i="1"/>
  <c r="J359" i="1"/>
  <c r="J356" i="1"/>
  <c r="J353" i="1"/>
  <c r="J350" i="1"/>
  <c r="J347" i="1"/>
  <c r="J344" i="1"/>
  <c r="J341" i="1"/>
  <c r="J338" i="1"/>
  <c r="J335" i="1"/>
  <c r="J332" i="1"/>
  <c r="J329" i="1"/>
  <c r="J326" i="1"/>
  <c r="J323" i="1"/>
  <c r="J320" i="1"/>
  <c r="J317" i="1"/>
  <c r="J314" i="1"/>
  <c r="J311" i="1"/>
  <c r="J308" i="1"/>
  <c r="J305" i="1"/>
  <c r="J302" i="1"/>
  <c r="J299" i="1"/>
  <c r="J296" i="1"/>
  <c r="J293" i="1"/>
  <c r="J290" i="1"/>
  <c r="J287" i="1"/>
  <c r="J284" i="1"/>
  <c r="J281" i="1"/>
  <c r="J278" i="1"/>
  <c r="J275" i="1"/>
  <c r="J272" i="1"/>
  <c r="J269" i="1"/>
  <c r="J266" i="1"/>
  <c r="J263" i="1"/>
  <c r="J260" i="1"/>
  <c r="J257" i="1"/>
  <c r="J254" i="1"/>
  <c r="J251" i="1"/>
  <c r="J248" i="1"/>
  <c r="J245" i="1"/>
  <c r="J242" i="1"/>
  <c r="J239" i="1"/>
  <c r="J236" i="1"/>
  <c r="J233" i="1"/>
  <c r="J230" i="1"/>
  <c r="J227" i="1"/>
  <c r="J224" i="1"/>
  <c r="J221" i="1"/>
  <c r="J218" i="1"/>
  <c r="J215" i="1"/>
  <c r="J212" i="1"/>
  <c r="J209" i="1"/>
  <c r="J206" i="1"/>
  <c r="J203" i="1"/>
  <c r="J200" i="1"/>
  <c r="J197" i="1"/>
  <c r="J194" i="1"/>
  <c r="J191" i="1"/>
  <c r="J188" i="1"/>
  <c r="J185" i="1"/>
  <c r="J182" i="1"/>
  <c r="J179" i="1"/>
  <c r="J176" i="1"/>
  <c r="J173" i="1"/>
  <c r="J170" i="1"/>
  <c r="J167" i="1"/>
  <c r="J164" i="1"/>
  <c r="J161" i="1"/>
  <c r="J158" i="1"/>
  <c r="J155" i="1"/>
  <c r="J152" i="1"/>
  <c r="J149" i="1"/>
  <c r="J146" i="1"/>
  <c r="J143" i="1"/>
  <c r="J140" i="1"/>
  <c r="J137" i="1"/>
  <c r="J134" i="1"/>
  <c r="J131" i="1"/>
  <c r="J128" i="1"/>
  <c r="J125" i="1"/>
  <c r="J122" i="1"/>
  <c r="J119" i="1"/>
  <c r="J116" i="1"/>
  <c r="J113" i="1"/>
  <c r="J110" i="1"/>
  <c r="J107" i="1"/>
  <c r="J104" i="1"/>
  <c r="J101" i="1"/>
  <c r="J98" i="1"/>
  <c r="J95" i="1"/>
  <c r="J92" i="1"/>
  <c r="J89" i="1"/>
  <c r="J86" i="1"/>
  <c r="J83" i="1"/>
  <c r="J80" i="1"/>
  <c r="J77" i="1"/>
  <c r="J74" i="1"/>
  <c r="J71" i="1"/>
  <c r="J68" i="1"/>
  <c r="J65" i="1"/>
  <c r="J62" i="1"/>
  <c r="J59" i="1"/>
  <c r="J56" i="1"/>
  <c r="J53" i="1"/>
  <c r="J50" i="1"/>
  <c r="J47" i="1"/>
  <c r="J44" i="1"/>
  <c r="J41" i="1"/>
  <c r="J38" i="1"/>
  <c r="J35" i="1"/>
  <c r="J32" i="1"/>
  <c r="J29" i="1"/>
  <c r="J26" i="1"/>
  <c r="J23" i="1"/>
  <c r="J20" i="1"/>
  <c r="J17" i="1"/>
  <c r="J14" i="1"/>
  <c r="I1409" i="1"/>
  <c r="I1406" i="1"/>
  <c r="I1403" i="1"/>
  <c r="I1400" i="1"/>
  <c r="I1397" i="1"/>
  <c r="I1394" i="1"/>
  <c r="I1391" i="1"/>
  <c r="I1388" i="1"/>
  <c r="I1385" i="1"/>
  <c r="I1382" i="1"/>
  <c r="I1379" i="1"/>
  <c r="I1376" i="1"/>
  <c r="I1373" i="1"/>
  <c r="I1370" i="1"/>
  <c r="I1367" i="1"/>
  <c r="I1364" i="1"/>
  <c r="I1361" i="1"/>
  <c r="I1358" i="1"/>
  <c r="I1355" i="1"/>
  <c r="I1352" i="1"/>
  <c r="I1349" i="1"/>
  <c r="I1346" i="1"/>
  <c r="I1343" i="1"/>
  <c r="I1340" i="1"/>
  <c r="I1337" i="1"/>
  <c r="I1334" i="1"/>
  <c r="I1331" i="1"/>
  <c r="I1328" i="1"/>
  <c r="I1325" i="1"/>
  <c r="I1322" i="1"/>
  <c r="I1319" i="1"/>
  <c r="I1316" i="1"/>
  <c r="I1313" i="1"/>
  <c r="I1310" i="1"/>
  <c r="I1307" i="1"/>
  <c r="I1304" i="1"/>
  <c r="I1301" i="1"/>
  <c r="I1298" i="1"/>
  <c r="I1295" i="1"/>
  <c r="I1292" i="1"/>
  <c r="I1289" i="1"/>
  <c r="I1286" i="1"/>
  <c r="I1283" i="1"/>
  <c r="I1280" i="1"/>
  <c r="I1277" i="1"/>
  <c r="I1274" i="1"/>
  <c r="I1271" i="1"/>
  <c r="I1268" i="1"/>
  <c r="I1265" i="1"/>
  <c r="I1262" i="1"/>
  <c r="I1259" i="1"/>
  <c r="I1256" i="1"/>
  <c r="I1253" i="1"/>
  <c r="I1250" i="1"/>
  <c r="I1247" i="1"/>
  <c r="I1244" i="1"/>
  <c r="I1241" i="1"/>
  <c r="I1238" i="1"/>
  <c r="I1235" i="1"/>
  <c r="I1232" i="1"/>
  <c r="I1229" i="1"/>
  <c r="I1226" i="1"/>
  <c r="I1223" i="1"/>
  <c r="I1220" i="1"/>
  <c r="I1217" i="1"/>
  <c r="I1214" i="1"/>
  <c r="I1211" i="1"/>
  <c r="I1208" i="1"/>
  <c r="I1205" i="1"/>
  <c r="I1202" i="1"/>
  <c r="I1199" i="1"/>
  <c r="I1196" i="1"/>
  <c r="I1193" i="1"/>
  <c r="I1190" i="1"/>
  <c r="I1187" i="1"/>
  <c r="I1184" i="1"/>
  <c r="I1181" i="1"/>
  <c r="I1178" i="1"/>
  <c r="I1175" i="1"/>
  <c r="I1172" i="1"/>
  <c r="I1169" i="1"/>
  <c r="I1166" i="1"/>
  <c r="I1163" i="1"/>
  <c r="I1160" i="1"/>
  <c r="I1157" i="1"/>
  <c r="I1154" i="1"/>
  <c r="I1151" i="1"/>
  <c r="I1148" i="1"/>
  <c r="I1145" i="1"/>
  <c r="I1142" i="1"/>
  <c r="I1139" i="1"/>
  <c r="I1136" i="1"/>
  <c r="I1133" i="1"/>
  <c r="I1130" i="1"/>
  <c r="I1127" i="1"/>
  <c r="I1124" i="1"/>
  <c r="I1121" i="1"/>
  <c r="I1118" i="1"/>
  <c r="I1115" i="1"/>
  <c r="I1112" i="1"/>
  <c r="I1109" i="1"/>
  <c r="I1106" i="1"/>
  <c r="I1103" i="1"/>
  <c r="I1100" i="1"/>
  <c r="I1097" i="1"/>
  <c r="I1094" i="1"/>
  <c r="I1091" i="1"/>
  <c r="I1088" i="1"/>
  <c r="I1085" i="1"/>
  <c r="I1082" i="1"/>
  <c r="I1079" i="1"/>
  <c r="I1076" i="1"/>
  <c r="I1073" i="1"/>
  <c r="I1070" i="1"/>
  <c r="I1067" i="1"/>
  <c r="I1064" i="1"/>
  <c r="I1061" i="1"/>
  <c r="I1058" i="1"/>
  <c r="I1055" i="1"/>
  <c r="I1052" i="1"/>
  <c r="I1049" i="1"/>
  <c r="I1046" i="1"/>
  <c r="I1043" i="1"/>
  <c r="I1040" i="1"/>
  <c r="I1037" i="1"/>
  <c r="I1034" i="1"/>
  <c r="I1031" i="1"/>
  <c r="I1028" i="1"/>
  <c r="I1025" i="1"/>
  <c r="I1022" i="1"/>
  <c r="I1019" i="1"/>
  <c r="I1016" i="1"/>
  <c r="I1013" i="1"/>
  <c r="I1010" i="1"/>
  <c r="I1007" i="1"/>
  <c r="I1004" i="1"/>
  <c r="I1001" i="1"/>
  <c r="I998" i="1"/>
  <c r="I995" i="1"/>
  <c r="I992" i="1"/>
  <c r="I989" i="1"/>
  <c r="I986" i="1"/>
  <c r="I983" i="1"/>
  <c r="I980" i="1"/>
  <c r="I977" i="1"/>
  <c r="I974" i="1"/>
  <c r="I971" i="1"/>
  <c r="I968" i="1"/>
  <c r="I965" i="1"/>
  <c r="I962" i="1"/>
  <c r="I959" i="1"/>
  <c r="I956" i="1"/>
  <c r="I953" i="1"/>
  <c r="I950" i="1"/>
  <c r="I947" i="1"/>
  <c r="I944" i="1"/>
  <c r="I941" i="1"/>
  <c r="I938" i="1"/>
  <c r="I935" i="1"/>
  <c r="I932" i="1"/>
  <c r="I929" i="1"/>
  <c r="I926" i="1"/>
  <c r="I923" i="1"/>
  <c r="I920" i="1"/>
  <c r="I917" i="1"/>
  <c r="I914" i="1"/>
  <c r="I911" i="1"/>
  <c r="I908" i="1"/>
  <c r="I905" i="1"/>
  <c r="I902" i="1"/>
  <c r="I899" i="1"/>
  <c r="I896" i="1"/>
  <c r="I893" i="1"/>
  <c r="I890" i="1"/>
  <c r="I887" i="1"/>
  <c r="I884" i="1"/>
  <c r="I881" i="1"/>
  <c r="I878" i="1"/>
  <c r="I875" i="1"/>
  <c r="I872" i="1"/>
  <c r="I869" i="1"/>
  <c r="I866" i="1"/>
  <c r="I863" i="1"/>
  <c r="I860" i="1"/>
  <c r="I857" i="1"/>
  <c r="I854" i="1"/>
  <c r="I851" i="1"/>
  <c r="I848" i="1"/>
  <c r="I845" i="1"/>
  <c r="I842" i="1"/>
  <c r="I839" i="1"/>
  <c r="I836" i="1"/>
  <c r="I833" i="1"/>
  <c r="I830" i="1"/>
  <c r="I827" i="1"/>
  <c r="I824" i="1"/>
  <c r="I821" i="1"/>
  <c r="I818" i="1"/>
  <c r="I815" i="1"/>
  <c r="I812" i="1"/>
  <c r="I809" i="1"/>
  <c r="I806" i="1"/>
  <c r="I803" i="1"/>
  <c r="I800" i="1"/>
  <c r="I797" i="1"/>
  <c r="I794" i="1"/>
  <c r="I791" i="1"/>
  <c r="I788" i="1"/>
  <c r="I785" i="1"/>
  <c r="I782" i="1"/>
  <c r="I779" i="1"/>
  <c r="I776" i="1"/>
  <c r="I773" i="1"/>
  <c r="I770" i="1"/>
  <c r="I767" i="1"/>
  <c r="I764" i="1"/>
  <c r="I761" i="1"/>
  <c r="I758" i="1"/>
  <c r="I755" i="1"/>
  <c r="I752" i="1"/>
  <c r="I749" i="1"/>
  <c r="I746" i="1"/>
  <c r="I743" i="1"/>
  <c r="I740" i="1"/>
  <c r="I737" i="1"/>
  <c r="I734" i="1"/>
  <c r="I731" i="1"/>
  <c r="I728" i="1"/>
  <c r="I725" i="1"/>
  <c r="I722" i="1"/>
  <c r="I719" i="1"/>
  <c r="I716" i="1"/>
  <c r="I713" i="1"/>
  <c r="I710" i="1"/>
  <c r="I707" i="1"/>
  <c r="I704" i="1"/>
  <c r="I701" i="1"/>
  <c r="I698" i="1"/>
  <c r="I695" i="1"/>
  <c r="I692" i="1"/>
  <c r="I689" i="1"/>
  <c r="I686" i="1"/>
  <c r="I683" i="1"/>
  <c r="I680" i="1"/>
  <c r="I677" i="1"/>
  <c r="I674" i="1"/>
  <c r="I671" i="1"/>
  <c r="I668" i="1"/>
  <c r="I665" i="1"/>
  <c r="I662" i="1"/>
  <c r="I659" i="1"/>
  <c r="I656" i="1"/>
  <c r="I653" i="1"/>
  <c r="I650" i="1"/>
  <c r="I647" i="1"/>
  <c r="I644" i="1"/>
  <c r="I641" i="1"/>
  <c r="I638" i="1"/>
  <c r="I635" i="1"/>
  <c r="I632" i="1"/>
  <c r="I629" i="1"/>
  <c r="I626" i="1"/>
  <c r="I623" i="1"/>
  <c r="I620" i="1"/>
  <c r="I617" i="1"/>
  <c r="I614" i="1"/>
  <c r="I611" i="1"/>
  <c r="I608" i="1"/>
  <c r="I605" i="1"/>
  <c r="I602" i="1"/>
  <c r="I599" i="1"/>
  <c r="I596" i="1"/>
  <c r="I593" i="1"/>
  <c r="I590" i="1"/>
  <c r="I587" i="1"/>
  <c r="I584" i="1"/>
  <c r="I581" i="1"/>
  <c r="I578" i="1"/>
  <c r="I575" i="1"/>
  <c r="I572" i="1"/>
  <c r="I569" i="1"/>
  <c r="I566" i="1"/>
  <c r="I557" i="1"/>
  <c r="I554" i="1"/>
  <c r="I551" i="1"/>
  <c r="I548" i="1"/>
  <c r="I545" i="1"/>
  <c r="I542" i="1"/>
  <c r="I539" i="1"/>
  <c r="I536" i="1"/>
  <c r="I533" i="1"/>
  <c r="I530" i="1"/>
  <c r="I527" i="1"/>
  <c r="I524" i="1"/>
  <c r="I521" i="1"/>
  <c r="I518" i="1"/>
  <c r="I515" i="1"/>
  <c r="I512" i="1"/>
  <c r="I509" i="1"/>
  <c r="I506" i="1"/>
  <c r="I503" i="1"/>
  <c r="I500" i="1"/>
  <c r="I497" i="1"/>
  <c r="I494" i="1"/>
  <c r="I491" i="1"/>
  <c r="I488" i="1"/>
  <c r="I485" i="1"/>
  <c r="I482" i="1"/>
  <c r="I479" i="1"/>
  <c r="I476" i="1"/>
  <c r="I473" i="1"/>
  <c r="I470" i="1"/>
  <c r="I467" i="1"/>
  <c r="I464" i="1"/>
  <c r="I461" i="1"/>
  <c r="I458" i="1"/>
  <c r="I455" i="1"/>
  <c r="I452" i="1"/>
  <c r="I449" i="1"/>
  <c r="I446" i="1"/>
  <c r="I443" i="1"/>
  <c r="I440" i="1"/>
  <c r="I437" i="1"/>
  <c r="I434" i="1"/>
  <c r="I431" i="1"/>
  <c r="I428" i="1"/>
  <c r="I425" i="1"/>
  <c r="I422" i="1"/>
  <c r="I419" i="1"/>
  <c r="I416" i="1"/>
  <c r="I413" i="1"/>
  <c r="I410" i="1"/>
  <c r="I407" i="1"/>
  <c r="I404" i="1"/>
  <c r="I401" i="1"/>
  <c r="I398" i="1"/>
  <c r="I395" i="1"/>
  <c r="I392" i="1"/>
  <c r="I389" i="1"/>
  <c r="I386" i="1"/>
  <c r="I383" i="1"/>
  <c r="I380" i="1"/>
  <c r="I377" i="1"/>
  <c r="I374" i="1"/>
  <c r="I371" i="1"/>
  <c r="I368" i="1"/>
  <c r="I365" i="1"/>
  <c r="I362" i="1"/>
  <c r="I359" i="1"/>
  <c r="I356" i="1"/>
  <c r="I353" i="1"/>
  <c r="I350" i="1"/>
  <c r="I347" i="1"/>
  <c r="I344" i="1"/>
  <c r="I341" i="1"/>
  <c r="I338" i="1"/>
  <c r="I335" i="1"/>
  <c r="I332" i="1"/>
  <c r="I329" i="1"/>
  <c r="I326" i="1"/>
  <c r="I323" i="1"/>
  <c r="I320" i="1"/>
  <c r="I317" i="1"/>
  <c r="I314" i="1"/>
  <c r="I311" i="1"/>
  <c r="I308" i="1"/>
  <c r="I305" i="1"/>
  <c r="I302" i="1"/>
  <c r="I299" i="1"/>
  <c r="I296" i="1"/>
  <c r="I293" i="1"/>
  <c r="I290" i="1"/>
  <c r="I287" i="1"/>
  <c r="I284" i="1"/>
  <c r="I281" i="1"/>
  <c r="I278" i="1"/>
  <c r="I275" i="1"/>
  <c r="I272" i="1"/>
  <c r="I269" i="1"/>
  <c r="I266" i="1"/>
  <c r="I263" i="1"/>
  <c r="I260" i="1"/>
  <c r="I257" i="1"/>
  <c r="I254" i="1"/>
  <c r="I251" i="1"/>
  <c r="I248" i="1"/>
  <c r="I245" i="1"/>
  <c r="I242" i="1"/>
  <c r="I239" i="1"/>
  <c r="I236" i="1"/>
  <c r="I233" i="1"/>
  <c r="I230" i="1"/>
  <c r="I227" i="1"/>
  <c r="I224" i="1"/>
  <c r="I221" i="1"/>
  <c r="I218" i="1"/>
  <c r="I215" i="1"/>
  <c r="I212" i="1"/>
  <c r="I209" i="1"/>
  <c r="I206" i="1"/>
  <c r="I203" i="1"/>
  <c r="I200" i="1"/>
  <c r="I197" i="1"/>
  <c r="I194" i="1"/>
  <c r="I191" i="1"/>
  <c r="I188" i="1"/>
  <c r="I185" i="1"/>
  <c r="I182" i="1"/>
  <c r="I179" i="1"/>
  <c r="I176" i="1"/>
  <c r="I173" i="1"/>
  <c r="I170" i="1"/>
  <c r="I167" i="1"/>
  <c r="I164" i="1"/>
  <c r="I161" i="1"/>
  <c r="I158" i="1"/>
  <c r="I155" i="1"/>
  <c r="I152" i="1"/>
  <c r="I149" i="1"/>
  <c r="I146" i="1"/>
  <c r="I143" i="1"/>
  <c r="I140" i="1"/>
  <c r="I137" i="1"/>
  <c r="I134" i="1"/>
  <c r="I131" i="1"/>
  <c r="I128" i="1"/>
  <c r="I125" i="1"/>
  <c r="I122" i="1"/>
  <c r="I119" i="1"/>
  <c r="I116" i="1"/>
  <c r="I113" i="1"/>
  <c r="I110" i="1"/>
  <c r="I107" i="1"/>
  <c r="I104" i="1"/>
  <c r="I101" i="1"/>
  <c r="I98" i="1"/>
  <c r="I95" i="1"/>
  <c r="I92" i="1"/>
  <c r="I89" i="1"/>
  <c r="I86" i="1"/>
  <c r="I83" i="1"/>
  <c r="I80" i="1"/>
  <c r="I77" i="1"/>
  <c r="I74" i="1"/>
  <c r="I71" i="1"/>
  <c r="I68" i="1"/>
  <c r="I65" i="1"/>
  <c r="I62" i="1"/>
  <c r="I59" i="1"/>
  <c r="I56" i="1"/>
  <c r="I53" i="1"/>
  <c r="I50" i="1"/>
  <c r="I47" i="1"/>
  <c r="I44" i="1"/>
  <c r="I41" i="1"/>
  <c r="I38" i="1"/>
  <c r="I35" i="1"/>
  <c r="I32" i="1"/>
  <c r="I29" i="1"/>
  <c r="I26" i="1"/>
  <c r="I23" i="1"/>
  <c r="I20" i="1"/>
  <c r="I17" i="1"/>
  <c r="I14" i="1"/>
  <c r="H1409" i="1"/>
  <c r="H1406" i="1"/>
  <c r="H1403" i="1"/>
  <c r="H1400" i="1"/>
  <c r="H1397" i="1"/>
  <c r="H1394" i="1"/>
  <c r="H1391" i="1"/>
  <c r="H1388" i="1"/>
  <c r="H1385" i="1"/>
  <c r="H1382" i="1"/>
  <c r="H1379" i="1"/>
  <c r="H1376" i="1"/>
  <c r="H1373" i="1"/>
  <c r="H1370" i="1"/>
  <c r="H1367" i="1"/>
  <c r="H1364" i="1"/>
  <c r="H1361" i="1"/>
  <c r="H1358" i="1"/>
  <c r="H1355" i="1"/>
  <c r="H1352" i="1"/>
  <c r="H1349" i="1"/>
  <c r="H1346" i="1"/>
  <c r="H1343" i="1"/>
  <c r="H1340" i="1"/>
  <c r="H1337" i="1"/>
  <c r="H1334" i="1"/>
  <c r="H1331" i="1"/>
  <c r="H1328" i="1"/>
  <c r="H1325" i="1"/>
  <c r="H1322" i="1"/>
  <c r="H1319" i="1"/>
  <c r="H1316" i="1"/>
  <c r="H1313" i="1"/>
  <c r="H1310" i="1"/>
  <c r="H1307" i="1"/>
  <c r="H1304" i="1"/>
  <c r="H1301" i="1"/>
  <c r="H1298" i="1"/>
  <c r="H1295" i="1"/>
  <c r="H1292" i="1"/>
  <c r="H1289" i="1"/>
  <c r="H1286" i="1"/>
  <c r="H1283" i="1"/>
  <c r="H1280" i="1"/>
  <c r="H1277" i="1"/>
  <c r="H1274" i="1"/>
  <c r="H1271" i="1"/>
  <c r="H1268" i="1"/>
  <c r="H1265" i="1"/>
  <c r="H1262" i="1"/>
  <c r="H1259" i="1"/>
  <c r="H1256" i="1"/>
  <c r="H1253" i="1"/>
  <c r="H1250" i="1"/>
  <c r="H1247" i="1"/>
  <c r="H1244" i="1"/>
  <c r="H1241" i="1"/>
  <c r="H1238" i="1"/>
  <c r="H1235" i="1"/>
  <c r="H1232" i="1"/>
  <c r="H1229" i="1"/>
  <c r="H1226" i="1"/>
  <c r="H1223" i="1"/>
  <c r="H1220" i="1"/>
  <c r="H1217" i="1"/>
  <c r="H1214" i="1"/>
  <c r="H1211" i="1"/>
  <c r="H1208" i="1"/>
  <c r="H1205" i="1"/>
  <c r="H1202" i="1"/>
  <c r="H1199" i="1"/>
  <c r="H1196" i="1"/>
  <c r="H1193" i="1"/>
  <c r="H1190" i="1"/>
  <c r="H1187" i="1"/>
  <c r="H1184" i="1"/>
  <c r="H1181" i="1"/>
  <c r="H1178" i="1"/>
  <c r="H1175" i="1"/>
  <c r="H1172" i="1"/>
  <c r="H1169" i="1"/>
  <c r="H1166" i="1"/>
  <c r="H1163" i="1"/>
  <c r="H1160" i="1"/>
  <c r="H1157" i="1"/>
  <c r="H1154" i="1"/>
  <c r="H1151" i="1"/>
  <c r="H1148" i="1"/>
  <c r="H1145" i="1"/>
  <c r="H1142" i="1"/>
  <c r="H1139" i="1"/>
  <c r="H1136" i="1"/>
  <c r="H1133" i="1"/>
  <c r="H1130" i="1"/>
  <c r="H1127" i="1"/>
  <c r="H1124" i="1"/>
  <c r="H1121" i="1"/>
  <c r="H1118" i="1"/>
  <c r="H1115" i="1"/>
  <c r="H1112" i="1"/>
  <c r="H1109" i="1"/>
  <c r="H1106" i="1"/>
  <c r="H1103" i="1"/>
  <c r="H1100" i="1"/>
  <c r="H1097" i="1"/>
  <c r="H1094" i="1"/>
  <c r="H1091" i="1"/>
  <c r="H1088" i="1"/>
  <c r="H1085" i="1"/>
  <c r="H1082" i="1"/>
  <c r="H1079" i="1"/>
  <c r="H1076" i="1"/>
  <c r="H1073" i="1"/>
  <c r="H1070" i="1"/>
  <c r="H1067" i="1"/>
  <c r="H1064" i="1"/>
  <c r="H1061" i="1"/>
  <c r="H1058" i="1"/>
  <c r="H1055" i="1"/>
  <c r="H1052" i="1"/>
  <c r="H1049" i="1"/>
  <c r="H1046" i="1"/>
  <c r="H1043" i="1"/>
  <c r="H1040" i="1"/>
  <c r="H1037" i="1"/>
  <c r="H1034" i="1"/>
  <c r="H1031" i="1"/>
  <c r="H1028" i="1"/>
  <c r="H1025" i="1"/>
  <c r="H1022" i="1"/>
  <c r="H1019" i="1"/>
  <c r="H1016" i="1"/>
  <c r="H1013" i="1"/>
  <c r="H1010" i="1"/>
  <c r="H1007" i="1"/>
  <c r="H1004" i="1"/>
  <c r="H1001" i="1"/>
  <c r="H998" i="1"/>
  <c r="H995" i="1"/>
  <c r="H992" i="1"/>
  <c r="H989" i="1"/>
  <c r="H986" i="1"/>
  <c r="H983" i="1"/>
  <c r="H980" i="1"/>
  <c r="H977" i="1"/>
  <c r="H974" i="1"/>
  <c r="H971" i="1"/>
  <c r="H968" i="1"/>
  <c r="H965" i="1"/>
  <c r="H962" i="1"/>
  <c r="H959" i="1"/>
  <c r="H956" i="1"/>
  <c r="H953" i="1"/>
  <c r="H950" i="1"/>
  <c r="H947" i="1"/>
  <c r="H944" i="1"/>
  <c r="H941" i="1"/>
  <c r="H938" i="1"/>
  <c r="H935" i="1"/>
  <c r="H932" i="1"/>
  <c r="H929" i="1"/>
  <c r="H926" i="1"/>
  <c r="H923" i="1"/>
  <c r="H920" i="1"/>
  <c r="H917" i="1"/>
  <c r="H914" i="1"/>
  <c r="H911" i="1"/>
  <c r="H908" i="1"/>
  <c r="H905" i="1"/>
  <c r="H902" i="1"/>
  <c r="H899" i="1"/>
  <c r="H896" i="1"/>
  <c r="H893" i="1"/>
  <c r="H890" i="1"/>
  <c r="H887" i="1"/>
  <c r="H884" i="1"/>
  <c r="H881" i="1"/>
  <c r="H878" i="1"/>
  <c r="H875" i="1"/>
  <c r="H872" i="1"/>
  <c r="H869" i="1"/>
  <c r="H866" i="1"/>
  <c r="H863" i="1"/>
  <c r="H860" i="1"/>
  <c r="H857" i="1"/>
  <c r="H854" i="1"/>
  <c r="H851" i="1"/>
  <c r="H848" i="1"/>
  <c r="H845" i="1"/>
  <c r="H842" i="1"/>
  <c r="H839" i="1"/>
  <c r="H836" i="1"/>
  <c r="H833" i="1"/>
  <c r="H830" i="1"/>
  <c r="H827" i="1"/>
  <c r="H824" i="1"/>
  <c r="H821" i="1"/>
  <c r="H818" i="1"/>
  <c r="H815" i="1"/>
  <c r="H812" i="1"/>
  <c r="H809" i="1"/>
  <c r="H806" i="1"/>
  <c r="H803" i="1"/>
  <c r="H800" i="1"/>
  <c r="H797" i="1"/>
  <c r="H794" i="1"/>
  <c r="H791" i="1"/>
  <c r="H788" i="1"/>
  <c r="H785" i="1"/>
  <c r="H782" i="1"/>
  <c r="H779" i="1"/>
  <c r="H776" i="1"/>
  <c r="H773" i="1"/>
  <c r="H770" i="1"/>
  <c r="H767" i="1"/>
  <c r="H764" i="1"/>
  <c r="H761" i="1"/>
  <c r="H758" i="1"/>
  <c r="H755" i="1"/>
  <c r="H752" i="1"/>
  <c r="H749" i="1"/>
  <c r="H746" i="1"/>
  <c r="H743" i="1"/>
  <c r="H740" i="1"/>
  <c r="H737" i="1"/>
  <c r="H734" i="1"/>
  <c r="H731" i="1"/>
  <c r="H728" i="1"/>
  <c r="H725" i="1"/>
  <c r="H722" i="1"/>
  <c r="H719" i="1"/>
  <c r="H716" i="1"/>
  <c r="H713" i="1"/>
  <c r="H710" i="1"/>
  <c r="H707" i="1"/>
  <c r="H704" i="1"/>
  <c r="H701" i="1"/>
  <c r="H698" i="1"/>
  <c r="H695" i="1"/>
  <c r="H692" i="1"/>
  <c r="H689" i="1"/>
  <c r="H686" i="1"/>
  <c r="H683" i="1"/>
  <c r="H680" i="1"/>
  <c r="H677" i="1"/>
  <c r="H674" i="1"/>
  <c r="H671" i="1"/>
  <c r="H668" i="1"/>
  <c r="H665" i="1"/>
  <c r="H662" i="1"/>
  <c r="H659" i="1"/>
  <c r="H656" i="1"/>
  <c r="H653" i="1"/>
  <c r="H650" i="1"/>
  <c r="H647" i="1"/>
  <c r="H644" i="1"/>
  <c r="H641" i="1"/>
  <c r="H638" i="1"/>
  <c r="H635" i="1"/>
  <c r="H632" i="1"/>
  <c r="H629" i="1"/>
  <c r="H626" i="1"/>
  <c r="H623" i="1"/>
  <c r="H620" i="1"/>
  <c r="H617" i="1"/>
  <c r="H614" i="1"/>
  <c r="H611" i="1"/>
  <c r="H608" i="1"/>
  <c r="H605" i="1"/>
  <c r="H602" i="1"/>
  <c r="H599" i="1"/>
  <c r="H596" i="1"/>
  <c r="H593" i="1"/>
  <c r="H590" i="1"/>
  <c r="H587" i="1"/>
  <c r="H584" i="1"/>
  <c r="H581" i="1"/>
  <c r="H578" i="1"/>
  <c r="H575" i="1"/>
  <c r="H572" i="1"/>
  <c r="H557" i="1"/>
  <c r="H554" i="1"/>
  <c r="H551" i="1"/>
  <c r="H548" i="1"/>
  <c r="H545" i="1"/>
  <c r="H542" i="1"/>
  <c r="H539" i="1"/>
  <c r="H536" i="1"/>
  <c r="H533" i="1"/>
  <c r="H530" i="1"/>
  <c r="H527" i="1"/>
  <c r="H524" i="1"/>
  <c r="H521" i="1"/>
  <c r="H518" i="1"/>
  <c r="H515" i="1"/>
  <c r="H512" i="1"/>
  <c r="H509" i="1"/>
  <c r="H506" i="1"/>
  <c r="H503" i="1"/>
  <c r="H500" i="1"/>
  <c r="H497" i="1"/>
  <c r="H494" i="1"/>
  <c r="H491" i="1"/>
  <c r="H488" i="1"/>
  <c r="H485" i="1"/>
  <c r="H482" i="1"/>
  <c r="H479" i="1"/>
  <c r="H476" i="1"/>
  <c r="H473" i="1"/>
  <c r="H470" i="1"/>
  <c r="H467" i="1"/>
  <c r="H464" i="1"/>
  <c r="H461" i="1"/>
  <c r="H458" i="1"/>
  <c r="H455" i="1"/>
  <c r="H452" i="1"/>
  <c r="H449" i="1"/>
  <c r="H446" i="1"/>
  <c r="H443" i="1"/>
  <c r="H440" i="1"/>
  <c r="H437" i="1"/>
  <c r="H434" i="1"/>
  <c r="H431" i="1"/>
  <c r="H428" i="1"/>
  <c r="H425" i="1"/>
  <c r="H422" i="1"/>
  <c r="H419" i="1"/>
  <c r="H416" i="1"/>
  <c r="H413" i="1"/>
  <c r="H410" i="1"/>
  <c r="H407" i="1"/>
  <c r="H404" i="1"/>
  <c r="H401" i="1"/>
  <c r="H398" i="1"/>
  <c r="H395" i="1"/>
  <c r="H392" i="1"/>
  <c r="H389" i="1"/>
  <c r="H386" i="1"/>
  <c r="H383" i="1"/>
  <c r="H380" i="1"/>
  <c r="H377" i="1"/>
  <c r="H374" i="1"/>
  <c r="H371" i="1"/>
  <c r="H368" i="1"/>
  <c r="H365" i="1"/>
  <c r="H362" i="1"/>
  <c r="H359" i="1"/>
  <c r="H356" i="1"/>
  <c r="H353" i="1"/>
  <c r="H350" i="1"/>
  <c r="H347" i="1"/>
  <c r="H344" i="1"/>
  <c r="H341" i="1"/>
  <c r="H338" i="1"/>
  <c r="H335" i="1"/>
  <c r="H332" i="1"/>
  <c r="H329" i="1"/>
  <c r="H326" i="1"/>
  <c r="H323" i="1"/>
  <c r="H320" i="1"/>
  <c r="H317" i="1"/>
  <c r="H314" i="1"/>
  <c r="H311" i="1"/>
  <c r="H308" i="1"/>
  <c r="H305" i="1"/>
  <c r="H302" i="1"/>
  <c r="H299" i="1"/>
  <c r="H296" i="1"/>
  <c r="H293" i="1"/>
  <c r="H290" i="1"/>
  <c r="H287" i="1"/>
  <c r="H284" i="1"/>
  <c r="H281" i="1"/>
  <c r="H278" i="1"/>
  <c r="H275" i="1"/>
  <c r="H272" i="1"/>
  <c r="H269" i="1"/>
  <c r="H266" i="1"/>
  <c r="H263" i="1"/>
  <c r="H260" i="1"/>
  <c r="H257" i="1"/>
  <c r="H254" i="1"/>
  <c r="H251" i="1"/>
  <c r="H248" i="1"/>
  <c r="H245" i="1"/>
  <c r="H242" i="1"/>
  <c r="H239" i="1"/>
  <c r="H236" i="1"/>
  <c r="H233" i="1"/>
  <c r="H230" i="1"/>
  <c r="H227" i="1"/>
  <c r="H224" i="1"/>
  <c r="H221" i="1"/>
  <c r="H218" i="1"/>
  <c r="H215" i="1"/>
  <c r="H212" i="1"/>
  <c r="H209" i="1"/>
  <c r="H206" i="1"/>
  <c r="H203" i="1"/>
  <c r="H200" i="1"/>
  <c r="H197" i="1"/>
  <c r="H194" i="1"/>
  <c r="H191" i="1"/>
  <c r="H188" i="1"/>
  <c r="H185" i="1"/>
  <c r="H182" i="1"/>
  <c r="H179" i="1"/>
  <c r="H176" i="1"/>
  <c r="H173" i="1"/>
  <c r="H170" i="1"/>
  <c r="H167" i="1"/>
  <c r="H164" i="1"/>
  <c r="H161" i="1"/>
  <c r="H158" i="1"/>
  <c r="H155" i="1"/>
  <c r="H152" i="1"/>
  <c r="H149" i="1"/>
  <c r="H146" i="1"/>
  <c r="H143" i="1"/>
  <c r="H140" i="1"/>
  <c r="H137" i="1"/>
  <c r="H134" i="1"/>
  <c r="H131" i="1"/>
  <c r="H128" i="1"/>
  <c r="H125" i="1"/>
  <c r="H122" i="1"/>
  <c r="H119" i="1"/>
  <c r="H116" i="1"/>
  <c r="H113" i="1"/>
  <c r="H110" i="1"/>
  <c r="H107" i="1"/>
  <c r="H104" i="1"/>
  <c r="H101" i="1"/>
  <c r="H98" i="1"/>
  <c r="H95" i="1"/>
  <c r="H92" i="1"/>
  <c r="H89" i="1"/>
  <c r="H86" i="1"/>
  <c r="H83" i="1"/>
  <c r="H80" i="1"/>
  <c r="H77" i="1"/>
  <c r="H74" i="1"/>
  <c r="H71" i="1"/>
  <c r="H68" i="1"/>
  <c r="H65" i="1"/>
  <c r="H62" i="1"/>
  <c r="H59" i="1"/>
  <c r="H56" i="1"/>
  <c r="H53" i="1"/>
  <c r="H50" i="1"/>
  <c r="H47" i="1"/>
  <c r="H44" i="1"/>
  <c r="H41" i="1"/>
  <c r="H38" i="1"/>
  <c r="H35" i="1"/>
  <c r="H32" i="1"/>
  <c r="H29" i="1"/>
  <c r="H26" i="1"/>
  <c r="H23" i="1"/>
  <c r="H20" i="1"/>
  <c r="H17" i="1"/>
  <c r="H14" i="1"/>
  <c r="H7" i="1"/>
  <c r="G1409" i="1"/>
  <c r="G1406" i="1"/>
  <c r="G1403" i="1"/>
  <c r="G1400" i="1"/>
  <c r="G1397" i="1"/>
  <c r="G1394" i="1"/>
  <c r="G1391" i="1"/>
  <c r="G1388" i="1"/>
  <c r="G1385" i="1"/>
  <c r="G1382" i="1"/>
  <c r="G1379" i="1"/>
  <c r="G1376" i="1"/>
  <c r="G1373" i="1"/>
  <c r="G1370" i="1"/>
  <c r="G1367" i="1"/>
  <c r="G1364" i="1"/>
  <c r="G1361" i="1"/>
  <c r="G1358" i="1"/>
  <c r="G1355" i="1"/>
  <c r="G1352" i="1"/>
  <c r="G1349" i="1"/>
  <c r="G1346" i="1"/>
  <c r="G1343" i="1"/>
  <c r="G1340" i="1"/>
  <c r="G1337" i="1"/>
  <c r="G1334" i="1"/>
  <c r="G1331" i="1"/>
  <c r="G1328" i="1"/>
  <c r="G1325" i="1"/>
  <c r="G1322" i="1"/>
  <c r="G1319" i="1"/>
  <c r="G1316" i="1"/>
  <c r="G1313" i="1"/>
  <c r="G1310" i="1"/>
  <c r="G1307" i="1"/>
  <c r="G1304" i="1"/>
  <c r="G1301" i="1"/>
  <c r="G1298" i="1"/>
  <c r="G1295" i="1"/>
  <c r="G1292" i="1"/>
  <c r="G1289" i="1"/>
  <c r="G1286" i="1"/>
  <c r="G1283" i="1"/>
  <c r="G1280" i="1"/>
  <c r="G1277" i="1"/>
  <c r="G1274" i="1"/>
  <c r="G1271" i="1"/>
  <c r="G1268" i="1"/>
  <c r="G1265" i="1"/>
  <c r="G1262" i="1"/>
  <c r="G1259" i="1"/>
  <c r="G1256" i="1"/>
  <c r="G1253" i="1"/>
  <c r="G1250" i="1"/>
  <c r="G1247" i="1"/>
  <c r="G1244" i="1"/>
  <c r="G1241" i="1"/>
  <c r="G1238" i="1"/>
  <c r="G1235" i="1"/>
  <c r="G1232" i="1"/>
  <c r="G1229" i="1"/>
  <c r="G1226" i="1"/>
  <c r="G1223" i="1"/>
  <c r="G1220" i="1"/>
  <c r="G1217" i="1"/>
  <c r="G1214" i="1"/>
  <c r="G1211" i="1"/>
  <c r="G1208" i="1"/>
  <c r="G1205" i="1"/>
  <c r="G1202" i="1"/>
  <c r="G1199" i="1"/>
  <c r="G1196" i="1"/>
  <c r="G1193" i="1"/>
  <c r="G1190" i="1"/>
  <c r="G1187" i="1"/>
  <c r="G1184" i="1"/>
  <c r="G1181" i="1"/>
  <c r="G1178" i="1"/>
  <c r="G1175" i="1"/>
  <c r="G1172" i="1"/>
  <c r="G1169" i="1"/>
  <c r="G1166" i="1"/>
  <c r="G1163" i="1"/>
  <c r="G1160" i="1"/>
  <c r="G1157" i="1"/>
  <c r="G1154" i="1"/>
  <c r="G1151" i="1"/>
  <c r="G1148" i="1"/>
  <c r="G1145" i="1"/>
  <c r="G1142" i="1"/>
  <c r="G1139" i="1"/>
  <c r="G1136" i="1"/>
  <c r="G1133" i="1"/>
  <c r="G1130" i="1"/>
  <c r="G1127" i="1"/>
  <c r="G1124" i="1"/>
  <c r="G1121" i="1"/>
  <c r="G1118" i="1"/>
  <c r="G1115" i="1"/>
  <c r="G1112" i="1"/>
  <c r="G1109" i="1"/>
  <c r="G1106" i="1"/>
  <c r="G1103" i="1"/>
  <c r="G1100" i="1"/>
  <c r="G1097" i="1"/>
  <c r="G1094" i="1"/>
  <c r="G1091" i="1"/>
  <c r="G1088" i="1"/>
  <c r="G1085" i="1"/>
  <c r="G1082" i="1"/>
  <c r="G1079" i="1"/>
  <c r="G1076" i="1"/>
  <c r="G1073" i="1"/>
  <c r="G1070" i="1"/>
  <c r="G1067" i="1"/>
  <c r="G1064" i="1"/>
  <c r="G1061" i="1"/>
  <c r="G1058" i="1"/>
  <c r="G1055" i="1"/>
  <c r="G1052" i="1"/>
  <c r="G1049" i="1"/>
  <c r="G1046" i="1"/>
  <c r="G1043" i="1"/>
  <c r="G1040" i="1"/>
  <c r="G1037" i="1"/>
  <c r="G1034" i="1"/>
  <c r="G1031" i="1"/>
  <c r="G1028" i="1"/>
  <c r="G1025" i="1"/>
  <c r="G1022" i="1"/>
  <c r="G1019" i="1"/>
  <c r="G1016" i="1"/>
  <c r="G1013" i="1"/>
  <c r="G1010" i="1"/>
  <c r="G1007" i="1"/>
  <c r="G1004" i="1"/>
  <c r="G1001" i="1"/>
  <c r="G998" i="1"/>
  <c r="G995" i="1"/>
  <c r="G992" i="1"/>
  <c r="G989" i="1"/>
  <c r="G986" i="1"/>
  <c r="G983" i="1"/>
  <c r="G980" i="1"/>
  <c r="G977" i="1"/>
  <c r="G974" i="1"/>
  <c r="G971" i="1"/>
  <c r="G968" i="1"/>
  <c r="G965" i="1"/>
  <c r="G962" i="1"/>
  <c r="G959" i="1"/>
  <c r="G956" i="1"/>
  <c r="G953" i="1"/>
  <c r="G950" i="1"/>
  <c r="G947" i="1"/>
  <c r="G944" i="1"/>
  <c r="G941" i="1"/>
  <c r="G938" i="1"/>
  <c r="G935" i="1"/>
  <c r="G932" i="1"/>
  <c r="G929" i="1"/>
  <c r="G926" i="1"/>
  <c r="G923" i="1"/>
  <c r="G920" i="1"/>
  <c r="G917" i="1"/>
  <c r="G914" i="1"/>
  <c r="G911" i="1"/>
  <c r="G908" i="1"/>
  <c r="G905" i="1"/>
  <c r="G902" i="1"/>
  <c r="G899" i="1"/>
  <c r="G896" i="1"/>
  <c r="G893" i="1"/>
  <c r="G890" i="1"/>
  <c r="G887" i="1"/>
  <c r="G884" i="1"/>
  <c r="G881" i="1"/>
  <c r="G878" i="1"/>
  <c r="G875" i="1"/>
  <c r="G872" i="1"/>
  <c r="G869" i="1"/>
  <c r="G866" i="1"/>
  <c r="G863" i="1"/>
  <c r="G860" i="1"/>
  <c r="G857" i="1"/>
  <c r="G854" i="1"/>
  <c r="G851" i="1"/>
  <c r="G848" i="1"/>
  <c r="G845" i="1"/>
  <c r="G842" i="1"/>
  <c r="G839" i="1"/>
  <c r="G836" i="1"/>
  <c r="G833" i="1"/>
  <c r="G830" i="1"/>
  <c r="G827" i="1"/>
  <c r="G824" i="1"/>
  <c r="G821" i="1"/>
  <c r="G818" i="1"/>
  <c r="G815" i="1"/>
  <c r="G812" i="1"/>
  <c r="G809" i="1"/>
  <c r="G806" i="1"/>
  <c r="G803" i="1"/>
  <c r="G800" i="1"/>
  <c r="G797" i="1"/>
  <c r="G794" i="1"/>
  <c r="G791" i="1"/>
  <c r="G788" i="1"/>
  <c r="G785" i="1"/>
  <c r="G782" i="1"/>
  <c r="G779" i="1"/>
  <c r="G776" i="1"/>
  <c r="G773" i="1"/>
  <c r="G770" i="1"/>
  <c r="G767" i="1"/>
  <c r="G764" i="1"/>
  <c r="G761" i="1"/>
  <c r="G758" i="1"/>
  <c r="G755" i="1"/>
  <c r="G752" i="1"/>
  <c r="G749" i="1"/>
  <c r="G746" i="1"/>
  <c r="G743" i="1"/>
  <c r="G740" i="1"/>
  <c r="G737" i="1"/>
  <c r="G734" i="1"/>
  <c r="G731" i="1"/>
  <c r="G728" i="1"/>
  <c r="G725" i="1"/>
  <c r="G722" i="1"/>
  <c r="G719" i="1"/>
  <c r="G716" i="1"/>
  <c r="G713" i="1"/>
  <c r="G710" i="1"/>
  <c r="G707" i="1"/>
  <c r="G704" i="1"/>
  <c r="G701" i="1"/>
  <c r="G698" i="1"/>
  <c r="G695" i="1"/>
  <c r="G692" i="1"/>
  <c r="G689" i="1"/>
  <c r="G686" i="1"/>
  <c r="G683" i="1"/>
  <c r="G680" i="1"/>
  <c r="G677" i="1"/>
  <c r="G674" i="1"/>
  <c r="G671" i="1"/>
  <c r="G668" i="1"/>
  <c r="G665" i="1"/>
  <c r="G662" i="1"/>
  <c r="G659" i="1"/>
  <c r="G656" i="1"/>
  <c r="G653" i="1"/>
  <c r="G650" i="1"/>
  <c r="G647" i="1"/>
  <c r="G644" i="1"/>
  <c r="G641" i="1"/>
  <c r="G638" i="1"/>
  <c r="G635" i="1"/>
  <c r="G632" i="1"/>
  <c r="G629" i="1"/>
  <c r="G626" i="1"/>
  <c r="G623" i="1"/>
  <c r="G620" i="1"/>
  <c r="G617" i="1"/>
  <c r="G614" i="1"/>
  <c r="G611" i="1"/>
  <c r="G608" i="1"/>
  <c r="G605" i="1"/>
  <c r="G602" i="1"/>
  <c r="G599" i="1"/>
  <c r="G596" i="1"/>
  <c r="G593" i="1"/>
  <c r="G590" i="1"/>
  <c r="G587" i="1"/>
  <c r="G584" i="1"/>
  <c r="G581" i="1"/>
  <c r="G578" i="1"/>
  <c r="G575" i="1"/>
  <c r="G572" i="1"/>
  <c r="G557" i="1"/>
  <c r="G554" i="1"/>
  <c r="G551" i="1"/>
  <c r="G548" i="1"/>
  <c r="G545" i="1"/>
  <c r="G542" i="1"/>
  <c r="G539" i="1"/>
  <c r="G536" i="1"/>
  <c r="G533" i="1"/>
  <c r="G530" i="1"/>
  <c r="G527" i="1"/>
  <c r="G524" i="1"/>
  <c r="G521" i="1"/>
  <c r="G518" i="1"/>
  <c r="G515" i="1"/>
  <c r="G512" i="1"/>
  <c r="G509" i="1"/>
  <c r="G506" i="1"/>
  <c r="G503" i="1"/>
  <c r="G500" i="1"/>
  <c r="G497" i="1"/>
  <c r="G494" i="1"/>
  <c r="G491" i="1"/>
  <c r="G488" i="1"/>
  <c r="G485" i="1"/>
  <c r="G482" i="1"/>
  <c r="G479" i="1"/>
  <c r="G476" i="1"/>
  <c r="G473" i="1"/>
  <c r="G470" i="1"/>
  <c r="G467" i="1"/>
  <c r="G464" i="1"/>
  <c r="G461" i="1"/>
  <c r="G458" i="1"/>
  <c r="G455" i="1"/>
  <c r="G452" i="1"/>
  <c r="G449" i="1"/>
  <c r="G446" i="1"/>
  <c r="G443" i="1"/>
  <c r="G440" i="1"/>
  <c r="G437" i="1"/>
  <c r="G434" i="1"/>
  <c r="G431" i="1"/>
  <c r="G428" i="1"/>
  <c r="G425" i="1"/>
  <c r="G422" i="1"/>
  <c r="G419" i="1"/>
  <c r="G416" i="1"/>
  <c r="G413" i="1"/>
  <c r="G410" i="1"/>
  <c r="G407" i="1"/>
  <c r="G404" i="1"/>
  <c r="G401" i="1"/>
  <c r="G398" i="1"/>
  <c r="G395" i="1"/>
  <c r="G392" i="1"/>
  <c r="G389" i="1"/>
  <c r="G386" i="1"/>
  <c r="G383" i="1"/>
  <c r="G380" i="1"/>
  <c r="G377" i="1"/>
  <c r="G374" i="1"/>
  <c r="G371" i="1"/>
  <c r="G368" i="1"/>
  <c r="G365" i="1"/>
  <c r="G362" i="1"/>
  <c r="G359" i="1"/>
  <c r="G356" i="1"/>
  <c r="G353" i="1"/>
  <c r="G350" i="1"/>
  <c r="G347" i="1"/>
  <c r="G344" i="1"/>
  <c r="G341" i="1"/>
  <c r="G338" i="1"/>
  <c r="G335" i="1"/>
  <c r="G332" i="1"/>
  <c r="G329" i="1"/>
  <c r="G326" i="1"/>
  <c r="G323" i="1"/>
  <c r="G320" i="1"/>
  <c r="G317" i="1"/>
  <c r="G314" i="1"/>
  <c r="G311" i="1"/>
  <c r="G308" i="1"/>
  <c r="G305" i="1"/>
  <c r="G302" i="1"/>
  <c r="G299" i="1"/>
  <c r="G296" i="1"/>
  <c r="G293" i="1"/>
  <c r="G290" i="1"/>
  <c r="G287" i="1"/>
  <c r="G284" i="1"/>
  <c r="G281" i="1"/>
  <c r="G278" i="1"/>
  <c r="G275" i="1"/>
  <c r="G272" i="1"/>
  <c r="G269" i="1"/>
  <c r="G266" i="1"/>
  <c r="G263" i="1"/>
  <c r="G260" i="1"/>
  <c r="G257" i="1"/>
  <c r="G254" i="1"/>
  <c r="G251" i="1"/>
  <c r="G248" i="1"/>
  <c r="G245" i="1"/>
  <c r="G242" i="1"/>
  <c r="G239" i="1"/>
  <c r="G236" i="1"/>
  <c r="G233" i="1"/>
  <c r="G230" i="1"/>
  <c r="G227" i="1"/>
  <c r="G224" i="1"/>
  <c r="G221" i="1"/>
  <c r="G218" i="1"/>
  <c r="G215" i="1"/>
  <c r="G212" i="1"/>
  <c r="G209" i="1"/>
  <c r="G206" i="1"/>
  <c r="G203" i="1"/>
  <c r="G200" i="1"/>
  <c r="G197" i="1"/>
  <c r="G194" i="1"/>
  <c r="G191" i="1"/>
  <c r="G188" i="1"/>
  <c r="G185" i="1"/>
  <c r="G182" i="1"/>
  <c r="G179" i="1"/>
  <c r="G176" i="1"/>
  <c r="G173" i="1"/>
  <c r="G170" i="1"/>
  <c r="G167" i="1"/>
  <c r="G164" i="1"/>
  <c r="G161" i="1"/>
  <c r="G158" i="1"/>
  <c r="G155" i="1"/>
  <c r="G152" i="1"/>
  <c r="G149" i="1"/>
  <c r="G146" i="1"/>
  <c r="G143" i="1"/>
  <c r="G140" i="1"/>
  <c r="G137" i="1"/>
  <c r="G134" i="1"/>
  <c r="G131" i="1"/>
  <c r="G128" i="1"/>
  <c r="G125" i="1"/>
  <c r="G122" i="1"/>
  <c r="G119" i="1"/>
  <c r="G116" i="1"/>
  <c r="G113" i="1"/>
  <c r="G110" i="1"/>
  <c r="G107" i="1"/>
  <c r="G104" i="1"/>
  <c r="G101" i="1"/>
  <c r="G98" i="1"/>
  <c r="G95" i="1"/>
  <c r="G92" i="1"/>
  <c r="G89" i="1"/>
  <c r="G86" i="1"/>
  <c r="G83" i="1"/>
  <c r="G80" i="1"/>
  <c r="G77" i="1"/>
  <c r="G74" i="1"/>
  <c r="G71" i="1"/>
  <c r="G68" i="1"/>
  <c r="G65" i="1"/>
  <c r="G62" i="1"/>
  <c r="G59" i="1"/>
  <c r="G56" i="1"/>
  <c r="G53" i="1"/>
  <c r="G50" i="1"/>
  <c r="G47" i="1"/>
  <c r="G44" i="1"/>
  <c r="G41" i="1"/>
  <c r="G38" i="1"/>
  <c r="G35" i="1"/>
  <c r="G32" i="1"/>
  <c r="G29" i="1"/>
  <c r="G26" i="1"/>
  <c r="G23" i="1"/>
  <c r="G20" i="1"/>
  <c r="G17" i="1"/>
  <c r="G14" i="1"/>
  <c r="F59" i="1"/>
  <c r="F56" i="1"/>
  <c r="F53" i="1"/>
  <c r="F50" i="1"/>
  <c r="F47" i="1"/>
  <c r="F44" i="1"/>
  <c r="F41" i="1"/>
  <c r="F38" i="1"/>
  <c r="F35" i="1"/>
  <c r="F32" i="1"/>
  <c r="F29" i="1"/>
  <c r="F26" i="1"/>
  <c r="F23" i="1"/>
  <c r="F20" i="1"/>
  <c r="F17" i="1"/>
  <c r="F14" i="1"/>
  <c r="L7" i="1"/>
  <c r="K7" i="1"/>
  <c r="J7" i="1"/>
  <c r="I7" i="1"/>
  <c r="G7" i="1"/>
  <c r="F7" i="1"/>
  <c r="E23" i="1"/>
  <c r="E20" i="1"/>
  <c r="E17" i="1"/>
  <c r="E14" i="1"/>
  <c r="E1409" i="1"/>
  <c r="E1406" i="1"/>
  <c r="E1403" i="1"/>
  <c r="E1400" i="1"/>
  <c r="E1397" i="1"/>
  <c r="E1394" i="1"/>
  <c r="E1391" i="1"/>
  <c r="E1388" i="1"/>
  <c r="E1385" i="1"/>
  <c r="E1382" i="1"/>
  <c r="E1379" i="1"/>
  <c r="E1376" i="1"/>
  <c r="E1373" i="1"/>
  <c r="E1370" i="1"/>
  <c r="E1367" i="1"/>
  <c r="E1364" i="1"/>
  <c r="E1361" i="1"/>
  <c r="E1358" i="1"/>
  <c r="E1355" i="1"/>
  <c r="E1352" i="1"/>
  <c r="E1349" i="1"/>
  <c r="E1346" i="1"/>
  <c r="E1343" i="1"/>
  <c r="E1340" i="1"/>
  <c r="E1337" i="1"/>
  <c r="E1334" i="1"/>
  <c r="E1331" i="1"/>
  <c r="E1328" i="1"/>
  <c r="E1325" i="1"/>
  <c r="E1322" i="1"/>
  <c r="E1319" i="1"/>
  <c r="E1316" i="1"/>
  <c r="E1313" i="1"/>
  <c r="E1310" i="1"/>
  <c r="E1307" i="1"/>
  <c r="E1304" i="1"/>
  <c r="E1301" i="1"/>
  <c r="E1298" i="1"/>
  <c r="E1295" i="1"/>
  <c r="E1292" i="1"/>
  <c r="E1289" i="1"/>
  <c r="E1286" i="1"/>
  <c r="E1283" i="1"/>
  <c r="E1280" i="1"/>
  <c r="E1277" i="1"/>
  <c r="E1274" i="1"/>
  <c r="E1271" i="1"/>
  <c r="E1268" i="1"/>
  <c r="E1265" i="1"/>
  <c r="E1262" i="1"/>
  <c r="E1259" i="1"/>
  <c r="E1256" i="1"/>
  <c r="E1253" i="1"/>
  <c r="E1250" i="1"/>
  <c r="E1247" i="1"/>
  <c r="E1244" i="1"/>
  <c r="E1241" i="1"/>
  <c r="E1238" i="1"/>
  <c r="E1235" i="1"/>
  <c r="E1232" i="1"/>
  <c r="E1229" i="1"/>
  <c r="E1226" i="1"/>
  <c r="E1223" i="1"/>
  <c r="E1220" i="1"/>
  <c r="E1217" i="1"/>
  <c r="E1214" i="1"/>
  <c r="E1211" i="1"/>
  <c r="E1208" i="1"/>
  <c r="E1205" i="1"/>
  <c r="E1202" i="1"/>
  <c r="E1199" i="1"/>
  <c r="E1196" i="1"/>
  <c r="E1193" i="1"/>
  <c r="E1190" i="1"/>
  <c r="E1187" i="1"/>
  <c r="E1184" i="1"/>
  <c r="E1181" i="1"/>
  <c r="E1178" i="1"/>
  <c r="E1175" i="1"/>
  <c r="E1172" i="1"/>
  <c r="E1169" i="1"/>
  <c r="E1166" i="1"/>
  <c r="E1163" i="1"/>
  <c r="E1160" i="1"/>
  <c r="E1157" i="1"/>
  <c r="E1154" i="1"/>
  <c r="E1151" i="1"/>
  <c r="E1148" i="1"/>
  <c r="E1145" i="1"/>
  <c r="E1142" i="1"/>
  <c r="E1139" i="1"/>
  <c r="E1136" i="1"/>
  <c r="E1133" i="1"/>
  <c r="E1130" i="1"/>
  <c r="E1127" i="1"/>
  <c r="E1124" i="1"/>
  <c r="E1121" i="1"/>
  <c r="E1118" i="1"/>
  <c r="E1115" i="1"/>
  <c r="E1112" i="1"/>
  <c r="E1109" i="1"/>
  <c r="E1106" i="1"/>
  <c r="E1103" i="1"/>
  <c r="E1100" i="1"/>
  <c r="E1097" i="1"/>
  <c r="E1094" i="1"/>
  <c r="E1091" i="1"/>
  <c r="E1088" i="1"/>
  <c r="E1085" i="1"/>
  <c r="E1082" i="1"/>
  <c r="E1079" i="1"/>
  <c r="E1076" i="1"/>
  <c r="E1073" i="1"/>
  <c r="E1070" i="1"/>
  <c r="E1067" i="1"/>
  <c r="E1064" i="1"/>
  <c r="E1061" i="1"/>
  <c r="E1058" i="1"/>
  <c r="E1055" i="1"/>
  <c r="E1052" i="1"/>
  <c r="E1049" i="1"/>
  <c r="E1046" i="1"/>
  <c r="E1043" i="1"/>
  <c r="E1040" i="1"/>
  <c r="E1037" i="1"/>
  <c r="E1034" i="1"/>
  <c r="E1031" i="1"/>
  <c r="E1028" i="1"/>
  <c r="E1025" i="1"/>
  <c r="E1022" i="1"/>
  <c r="E1019" i="1"/>
  <c r="E1016" i="1"/>
  <c r="E1013" i="1"/>
  <c r="E1010" i="1"/>
  <c r="E1007" i="1"/>
  <c r="E1004" i="1"/>
  <c r="E1001" i="1"/>
  <c r="E998" i="1"/>
  <c r="E995" i="1"/>
  <c r="E992" i="1"/>
  <c r="E989" i="1"/>
  <c r="E986" i="1"/>
  <c r="E983" i="1"/>
  <c r="E980" i="1"/>
  <c r="E977" i="1"/>
  <c r="E974" i="1"/>
  <c r="E971" i="1"/>
  <c r="E968" i="1"/>
  <c r="E965" i="1"/>
  <c r="E962" i="1"/>
  <c r="E959" i="1"/>
  <c r="E956" i="1"/>
  <c r="E953" i="1"/>
  <c r="E950" i="1"/>
  <c r="E947" i="1"/>
  <c r="E944" i="1"/>
  <c r="E941" i="1"/>
  <c r="E938" i="1"/>
  <c r="E935" i="1"/>
  <c r="E932" i="1"/>
  <c r="E929" i="1"/>
  <c r="E926" i="1"/>
  <c r="E923" i="1"/>
  <c r="E920" i="1"/>
  <c r="E917" i="1"/>
  <c r="E914" i="1"/>
  <c r="E911" i="1"/>
  <c r="E908" i="1"/>
  <c r="E905" i="1"/>
  <c r="E902" i="1"/>
  <c r="E899" i="1"/>
  <c r="E896" i="1"/>
  <c r="E893" i="1"/>
  <c r="E890" i="1"/>
  <c r="E887" i="1"/>
  <c r="E884" i="1"/>
  <c r="E881" i="1"/>
  <c r="E878" i="1"/>
  <c r="E875" i="1"/>
  <c r="E872" i="1"/>
  <c r="E869" i="1"/>
  <c r="E866" i="1"/>
  <c r="E863" i="1"/>
  <c r="E860" i="1"/>
  <c r="E857" i="1"/>
  <c r="E854" i="1"/>
  <c r="E851" i="1"/>
  <c r="E848" i="1"/>
  <c r="E845" i="1"/>
  <c r="E842" i="1"/>
  <c r="E839" i="1"/>
  <c r="E836" i="1"/>
  <c r="E833" i="1"/>
  <c r="E830" i="1"/>
  <c r="E827" i="1"/>
  <c r="E824" i="1"/>
  <c r="E821" i="1"/>
  <c r="E818" i="1"/>
  <c r="E815" i="1"/>
  <c r="E812" i="1"/>
  <c r="E809" i="1"/>
  <c r="E806" i="1"/>
  <c r="E803" i="1"/>
  <c r="E800" i="1"/>
  <c r="E797" i="1"/>
  <c r="E794" i="1"/>
  <c r="E791" i="1"/>
  <c r="E788" i="1"/>
  <c r="E785" i="1"/>
  <c r="E782" i="1"/>
  <c r="E779" i="1"/>
  <c r="E776" i="1"/>
  <c r="E773" i="1"/>
  <c r="E770" i="1"/>
  <c r="E767" i="1"/>
  <c r="E764" i="1"/>
  <c r="E761" i="1"/>
  <c r="E758" i="1"/>
  <c r="E755" i="1"/>
  <c r="E752" i="1"/>
  <c r="E749" i="1"/>
  <c r="E746" i="1"/>
  <c r="E743" i="1"/>
  <c r="E740" i="1"/>
  <c r="E737" i="1"/>
  <c r="E734" i="1"/>
  <c r="E731" i="1"/>
  <c r="E728" i="1"/>
  <c r="E725" i="1"/>
  <c r="E722" i="1"/>
  <c r="E719" i="1"/>
  <c r="E716" i="1"/>
  <c r="E713" i="1"/>
  <c r="E710" i="1"/>
  <c r="E707" i="1"/>
  <c r="E704" i="1"/>
  <c r="E701" i="1"/>
  <c r="E698" i="1"/>
  <c r="E695" i="1"/>
  <c r="E692" i="1"/>
  <c r="E689" i="1"/>
  <c r="E686" i="1"/>
  <c r="E683" i="1"/>
  <c r="E680" i="1"/>
  <c r="E677" i="1"/>
  <c r="E674" i="1"/>
  <c r="E671" i="1"/>
  <c r="E668" i="1"/>
  <c r="E665" i="1"/>
  <c r="E662" i="1"/>
  <c r="E659" i="1"/>
  <c r="E656" i="1"/>
  <c r="E653" i="1"/>
  <c r="E650" i="1"/>
  <c r="E647" i="1"/>
  <c r="E644" i="1"/>
  <c r="E641" i="1"/>
  <c r="E638" i="1"/>
  <c r="E635" i="1"/>
  <c r="E632" i="1"/>
  <c r="E629" i="1"/>
  <c r="E626" i="1"/>
  <c r="E623" i="1"/>
  <c r="E620" i="1"/>
  <c r="E617" i="1"/>
  <c r="E614" i="1"/>
  <c r="E611" i="1"/>
  <c r="E608" i="1"/>
  <c r="E605" i="1"/>
  <c r="E602" i="1"/>
  <c r="E599" i="1"/>
  <c r="E596" i="1"/>
  <c r="E593" i="1"/>
  <c r="E590" i="1"/>
  <c r="E587" i="1"/>
  <c r="E584" i="1"/>
  <c r="E581" i="1"/>
  <c r="E578" i="1"/>
  <c r="E575" i="1"/>
  <c r="E572" i="1"/>
  <c r="E557" i="1"/>
  <c r="E554" i="1"/>
  <c r="E551" i="1"/>
  <c r="E548" i="1"/>
  <c r="E545" i="1"/>
  <c r="E542" i="1"/>
  <c r="E539" i="1"/>
  <c r="E536" i="1"/>
  <c r="E533" i="1"/>
  <c r="E530" i="1"/>
  <c r="E527" i="1"/>
  <c r="E524" i="1"/>
  <c r="E521" i="1"/>
  <c r="E518" i="1"/>
  <c r="E515" i="1"/>
  <c r="E512" i="1"/>
  <c r="E509" i="1"/>
  <c r="E506" i="1"/>
  <c r="E503" i="1"/>
  <c r="E500" i="1"/>
  <c r="E497" i="1"/>
  <c r="E494" i="1"/>
  <c r="E491" i="1"/>
  <c r="E488" i="1"/>
  <c r="E485" i="1"/>
  <c r="E482" i="1"/>
  <c r="E479" i="1"/>
  <c r="E476" i="1"/>
  <c r="E473" i="1"/>
  <c r="E470" i="1"/>
  <c r="E467" i="1"/>
  <c r="E464" i="1"/>
  <c r="E461" i="1"/>
  <c r="E458" i="1"/>
  <c r="E455" i="1"/>
  <c r="E452" i="1"/>
  <c r="E449" i="1"/>
  <c r="E446" i="1"/>
  <c r="E443" i="1"/>
  <c r="E440" i="1"/>
  <c r="E437" i="1"/>
  <c r="E434" i="1"/>
  <c r="E431" i="1"/>
  <c r="E428" i="1"/>
  <c r="E425" i="1"/>
  <c r="E422" i="1"/>
  <c r="E419" i="1"/>
  <c r="E416" i="1"/>
  <c r="E413" i="1"/>
  <c r="E410" i="1"/>
  <c r="E407" i="1"/>
  <c r="E404" i="1"/>
  <c r="E401" i="1"/>
  <c r="E398" i="1"/>
  <c r="E395" i="1"/>
  <c r="E392" i="1"/>
  <c r="E389" i="1"/>
  <c r="E386" i="1"/>
  <c r="E383" i="1"/>
  <c r="E380" i="1"/>
  <c r="E377" i="1"/>
  <c r="E374" i="1"/>
  <c r="E371" i="1"/>
  <c r="E368" i="1"/>
  <c r="E365" i="1"/>
  <c r="E362" i="1"/>
  <c r="E359" i="1"/>
  <c r="E356" i="1"/>
  <c r="E353" i="1"/>
  <c r="E350" i="1"/>
  <c r="E347" i="1"/>
  <c r="E344" i="1"/>
  <c r="E341" i="1"/>
  <c r="E338" i="1"/>
  <c r="E335" i="1"/>
  <c r="E332" i="1"/>
  <c r="E329" i="1"/>
  <c r="E326" i="1"/>
  <c r="E323" i="1"/>
  <c r="E320" i="1"/>
  <c r="E317" i="1"/>
  <c r="E314" i="1"/>
  <c r="E311" i="1"/>
  <c r="E308" i="1"/>
  <c r="E305" i="1"/>
  <c r="E302" i="1"/>
  <c r="E299" i="1"/>
  <c r="E296" i="1"/>
  <c r="E293" i="1"/>
  <c r="E290" i="1"/>
  <c r="E287" i="1"/>
  <c r="E284" i="1"/>
  <c r="E281" i="1"/>
  <c r="E278" i="1"/>
  <c r="E275" i="1"/>
  <c r="E272" i="1"/>
  <c r="E269" i="1"/>
  <c r="E266" i="1"/>
  <c r="E263" i="1"/>
  <c r="E260" i="1"/>
  <c r="E257" i="1"/>
  <c r="E254" i="1"/>
  <c r="E251" i="1"/>
  <c r="E248" i="1"/>
  <c r="E245" i="1"/>
  <c r="E242" i="1"/>
  <c r="E239" i="1"/>
  <c r="E236" i="1"/>
  <c r="E233" i="1"/>
  <c r="E230" i="1"/>
  <c r="E227" i="1"/>
  <c r="E224" i="1"/>
  <c r="E221" i="1"/>
  <c r="E218" i="1"/>
  <c r="E215" i="1"/>
  <c r="E212" i="1"/>
  <c r="E209" i="1"/>
  <c r="E206" i="1"/>
  <c r="E203" i="1"/>
  <c r="E200" i="1"/>
  <c r="E197" i="1"/>
  <c r="E194" i="1"/>
  <c r="E191" i="1"/>
  <c r="E188" i="1"/>
  <c r="E185" i="1"/>
  <c r="E182" i="1"/>
  <c r="E179" i="1"/>
  <c r="E176" i="1"/>
  <c r="E173" i="1"/>
  <c r="E170" i="1"/>
  <c r="E167" i="1"/>
  <c r="E164" i="1"/>
  <c r="E161" i="1"/>
  <c r="E158" i="1"/>
  <c r="E155" i="1"/>
  <c r="E152" i="1"/>
  <c r="E149" i="1"/>
  <c r="E146" i="1"/>
  <c r="E143" i="1"/>
  <c r="E140" i="1"/>
  <c r="E137" i="1"/>
  <c r="E134" i="1"/>
  <c r="E131" i="1"/>
  <c r="E128" i="1"/>
  <c r="E125" i="1"/>
  <c r="E122" i="1"/>
  <c r="E119" i="1"/>
  <c r="E116" i="1"/>
  <c r="E113" i="1"/>
  <c r="E110" i="1"/>
  <c r="E107" i="1"/>
  <c r="E104" i="1"/>
  <c r="E101" i="1"/>
  <c r="E98" i="1"/>
  <c r="E95" i="1"/>
  <c r="E92" i="1"/>
  <c r="E89" i="1"/>
  <c r="E86" i="1"/>
  <c r="E83" i="1"/>
  <c r="E80" i="1"/>
  <c r="E77" i="1"/>
  <c r="E74" i="1"/>
  <c r="E71" i="1"/>
  <c r="E68" i="1"/>
  <c r="E65" i="1"/>
  <c r="E62" i="1"/>
  <c r="E59" i="1"/>
  <c r="E56" i="1"/>
  <c r="E53" i="1"/>
  <c r="E50" i="1"/>
  <c r="E47" i="1"/>
  <c r="E44" i="1"/>
  <c r="E41" i="1"/>
  <c r="E38" i="1"/>
  <c r="E35" i="1"/>
  <c r="E32" i="1"/>
  <c r="E29" i="1"/>
  <c r="E26" i="1"/>
  <c r="E7" i="1"/>
  <c r="G11" i="1" l="1"/>
  <c r="L11" i="1"/>
  <c r="I11" i="1"/>
  <c r="E11" i="1"/>
  <c r="H11" i="1"/>
  <c r="J11" i="1"/>
  <c r="F11" i="1"/>
  <c r="K11" i="1"/>
</calcChain>
</file>

<file path=xl/sharedStrings.xml><?xml version="1.0" encoding="utf-8"?>
<sst xmlns="http://schemas.openxmlformats.org/spreadsheetml/2006/main" count="959" uniqueCount="348">
  <si>
    <t>Фото</t>
  </si>
  <si>
    <t>Размер, мм</t>
  </si>
  <si>
    <t>наполнитель</t>
  </si>
  <si>
    <t>без матер</t>
  </si>
  <si>
    <t>кол. м\п</t>
  </si>
  <si>
    <t>Артикул</t>
  </si>
  <si>
    <t>1200х1070х700</t>
  </si>
  <si>
    <t>Поролон</t>
  </si>
  <si>
    <t>Модель №4</t>
  </si>
  <si>
    <t>ФППУ</t>
  </si>
  <si>
    <t>МОДЕЛЬ №4</t>
  </si>
  <si>
    <t>Модель №3</t>
  </si>
  <si>
    <t>Модель №2</t>
  </si>
  <si>
    <t>1200х1000х750</t>
  </si>
  <si>
    <t>РД 3</t>
  </si>
  <si>
    <t>РД4</t>
  </si>
  <si>
    <t>1200х850х850</t>
  </si>
  <si>
    <t>РД5</t>
  </si>
  <si>
    <t>1200х950х650</t>
  </si>
  <si>
    <t>РД 5</t>
  </si>
  <si>
    <t>Модель №12</t>
  </si>
  <si>
    <t>1400х850х700</t>
  </si>
  <si>
    <t>РД7</t>
  </si>
  <si>
    <t>1200х800х650</t>
  </si>
  <si>
    <t>1м\п</t>
  </si>
  <si>
    <t>РД8</t>
  </si>
  <si>
    <t>РД9</t>
  </si>
  <si>
    <t>1200х1100х670</t>
  </si>
  <si>
    <t>РД9\1</t>
  </si>
  <si>
    <t>Модель №5</t>
  </si>
  <si>
    <t>1200х950х700</t>
  </si>
  <si>
    <t>МОДЕЛЬ №5</t>
  </si>
  <si>
    <t>РД11</t>
  </si>
  <si>
    <t>1200х870х700</t>
  </si>
  <si>
    <t>РД12</t>
  </si>
  <si>
    <t>1500х800х750</t>
  </si>
  <si>
    <t>РД13</t>
  </si>
  <si>
    <t>РД14</t>
  </si>
  <si>
    <t>1300х800х700</t>
  </si>
  <si>
    <t>РД15</t>
  </si>
  <si>
    <t>РД16</t>
  </si>
  <si>
    <t>1400х700х750</t>
  </si>
  <si>
    <t>Ленстер</t>
  </si>
  <si>
    <t>Модель №22</t>
  </si>
  <si>
    <t>1400х700х700</t>
  </si>
  <si>
    <t>РД18</t>
  </si>
  <si>
    <t>1400х770х700</t>
  </si>
  <si>
    <t>РД19</t>
  </si>
  <si>
    <t>1200х700х870</t>
  </si>
  <si>
    <t>РД20</t>
  </si>
  <si>
    <t>РД21</t>
  </si>
  <si>
    <t>РД22</t>
  </si>
  <si>
    <t>1200х1070х750</t>
  </si>
  <si>
    <t>Дублин</t>
  </si>
  <si>
    <t>РД23</t>
  </si>
  <si>
    <t>Модель №21</t>
  </si>
  <si>
    <t>МОДЕЛЬ №21</t>
  </si>
  <si>
    <t>РД25</t>
  </si>
  <si>
    <t>РД26</t>
  </si>
  <si>
    <t>1200х1100х700</t>
  </si>
  <si>
    <t>РД27</t>
  </si>
  <si>
    <t>Модель №1</t>
  </si>
  <si>
    <t>Модель №23</t>
  </si>
  <si>
    <t>1200х800х900</t>
  </si>
  <si>
    <t>РД30</t>
  </si>
  <si>
    <t>РД31</t>
  </si>
  <si>
    <t>1600х900х800</t>
  </si>
  <si>
    <t>РД32</t>
  </si>
  <si>
    <t>1700х950х850</t>
  </si>
  <si>
    <t>РД33</t>
  </si>
  <si>
    <t>1200х900х700</t>
  </si>
  <si>
    <t>РД33.1</t>
  </si>
  <si>
    <t>РД 33.2</t>
  </si>
  <si>
    <t>РД 33.3</t>
  </si>
  <si>
    <t>РД34</t>
  </si>
  <si>
    <t>1200х1000х700</t>
  </si>
  <si>
    <t>аризона7</t>
  </si>
  <si>
    <t>1800х1000х750</t>
  </si>
  <si>
    <t>РД35</t>
  </si>
  <si>
    <t>2000х950х850</t>
  </si>
  <si>
    <t>РД36</t>
  </si>
  <si>
    <t>1200х800х700</t>
  </si>
  <si>
    <t>РД37</t>
  </si>
  <si>
    <t>РД38</t>
  </si>
  <si>
    <t>1750х870х900</t>
  </si>
  <si>
    <t>РД39</t>
  </si>
  <si>
    <t>1600х900х700</t>
  </si>
  <si>
    <t>РД40</t>
  </si>
  <si>
    <t>1200х1050х750</t>
  </si>
  <si>
    <t>Модель №16</t>
  </si>
  <si>
    <t>1700х900х750</t>
  </si>
  <si>
    <t>РД42</t>
  </si>
  <si>
    <t>1600х850х700</t>
  </si>
  <si>
    <t>РД43</t>
  </si>
  <si>
    <t>Модель №11</t>
  </si>
  <si>
    <t>МОДЕЛЬ №11</t>
  </si>
  <si>
    <t>РД45</t>
  </si>
  <si>
    <t>Модель №17</t>
  </si>
  <si>
    <t>1750х2350х750х900</t>
  </si>
  <si>
    <t>РД47</t>
  </si>
  <si>
    <t>РД48</t>
  </si>
  <si>
    <t>РД49</t>
  </si>
  <si>
    <t>РД50</t>
  </si>
  <si>
    <t>1800х900х750</t>
  </si>
  <si>
    <t>Модель№20</t>
  </si>
  <si>
    <t>РД52</t>
  </si>
  <si>
    <t>РД53</t>
  </si>
  <si>
    <t>1200х</t>
  </si>
  <si>
    <t>РД54</t>
  </si>
  <si>
    <t>1200х750х950</t>
  </si>
  <si>
    <t>РД55</t>
  </si>
  <si>
    <t>1200х1400х950</t>
  </si>
  <si>
    <t>РД56</t>
  </si>
  <si>
    <t>1600х850х900</t>
  </si>
  <si>
    <t>РД57</t>
  </si>
  <si>
    <t>1500х750х800</t>
  </si>
  <si>
    <t>РД58</t>
  </si>
  <si>
    <t>1200х750х900</t>
  </si>
  <si>
    <t>РД59</t>
  </si>
  <si>
    <t>1600х2000х700х900</t>
  </si>
  <si>
    <t>РД60</t>
  </si>
  <si>
    <t>1500х750х900</t>
  </si>
  <si>
    <t>РД61</t>
  </si>
  <si>
    <t>1600х850х950</t>
  </si>
  <si>
    <t>РД62</t>
  </si>
  <si>
    <t>1500х700х800</t>
  </si>
  <si>
    <t>РД63</t>
  </si>
  <si>
    <t>1200х850х750</t>
  </si>
  <si>
    <t>Модель №9</t>
  </si>
  <si>
    <t>1500х750х700</t>
  </si>
  <si>
    <t>РД65</t>
  </si>
  <si>
    <t>РД66</t>
  </si>
  <si>
    <t>1200х850х900</t>
  </si>
  <si>
    <t>РД67</t>
  </si>
  <si>
    <t>1250х1850х650х800</t>
  </si>
  <si>
    <t>1800х900х800</t>
  </si>
  <si>
    <t>Модель №15</t>
  </si>
  <si>
    <t>МОДЕЛЬ№ 15</t>
  </si>
  <si>
    <t>РД68</t>
  </si>
  <si>
    <t>РД69</t>
  </si>
  <si>
    <t>РД70</t>
  </si>
  <si>
    <t>РД71</t>
  </si>
  <si>
    <t>МОНПЕЛЬЕ</t>
  </si>
  <si>
    <t>2000х1000х900</t>
  </si>
  <si>
    <t>РД72</t>
  </si>
  <si>
    <t>1500х850х900</t>
  </si>
  <si>
    <t>РД73</t>
  </si>
  <si>
    <t>1500х800х720</t>
  </si>
  <si>
    <t>РД74</t>
  </si>
  <si>
    <t>РД75</t>
  </si>
  <si>
    <t>3163х1107х800</t>
  </si>
  <si>
    <t>1500х900х900</t>
  </si>
  <si>
    <t>РД76</t>
  </si>
  <si>
    <t>РД77</t>
  </si>
  <si>
    <t>РД78</t>
  </si>
  <si>
    <t>РД79</t>
  </si>
  <si>
    <t>РД80</t>
  </si>
  <si>
    <t>РД81</t>
  </si>
  <si>
    <t>РД82</t>
  </si>
  <si>
    <t>РД83</t>
  </si>
  <si>
    <t>РД84</t>
  </si>
  <si>
    <t>РД85</t>
  </si>
  <si>
    <t>Модель №7</t>
  </si>
  <si>
    <t>МОДЕЛЬ №7</t>
  </si>
  <si>
    <t>РД86</t>
  </si>
  <si>
    <t>1600х800х750</t>
  </si>
  <si>
    <t>РД87</t>
  </si>
  <si>
    <t>РД88</t>
  </si>
  <si>
    <t>РД89</t>
  </si>
  <si>
    <t>РД10</t>
  </si>
  <si>
    <t>РД90</t>
  </si>
  <si>
    <t>Модель №13</t>
  </si>
  <si>
    <t>РД91</t>
  </si>
  <si>
    <t>РД92</t>
  </si>
  <si>
    <t>РД93</t>
  </si>
  <si>
    <t>Модель №18</t>
  </si>
  <si>
    <t>РД 94</t>
  </si>
  <si>
    <t>РД95</t>
  </si>
  <si>
    <t>РД 96</t>
  </si>
  <si>
    <t>РД 97</t>
  </si>
  <si>
    <t>РД 98</t>
  </si>
  <si>
    <t>РД 99</t>
  </si>
  <si>
    <t>РД 100</t>
  </si>
  <si>
    <t>РД 101</t>
  </si>
  <si>
    <t>РД 102</t>
  </si>
  <si>
    <t>РД 103</t>
  </si>
  <si>
    <t>РД 104</t>
  </si>
  <si>
    <t>РД 105</t>
  </si>
  <si>
    <t>РД 106</t>
  </si>
  <si>
    <t>РД 107</t>
  </si>
  <si>
    <t>РД 108</t>
  </si>
  <si>
    <t>РД 109</t>
  </si>
  <si>
    <t>РД 110</t>
  </si>
  <si>
    <t>РД 111</t>
  </si>
  <si>
    <t>РД 112</t>
  </si>
  <si>
    <t>РД 113</t>
  </si>
  <si>
    <t>РД 114</t>
  </si>
  <si>
    <t>РД 115</t>
  </si>
  <si>
    <t>РД 116</t>
  </si>
  <si>
    <t>РД 117</t>
  </si>
  <si>
    <t>РД 118</t>
  </si>
  <si>
    <t>РД 119</t>
  </si>
  <si>
    <t>РД 120</t>
  </si>
  <si>
    <t>РД 121</t>
  </si>
  <si>
    <t>РД 122</t>
  </si>
  <si>
    <t>РД 123</t>
  </si>
  <si>
    <t>РД 124</t>
  </si>
  <si>
    <t>РД 125</t>
  </si>
  <si>
    <t>РД 126</t>
  </si>
  <si>
    <t>РД 127</t>
  </si>
  <si>
    <t>РД 128</t>
  </si>
  <si>
    <t>РД 129</t>
  </si>
  <si>
    <t>РД 130</t>
  </si>
  <si>
    <t>РД 131</t>
  </si>
  <si>
    <t>РД 132</t>
  </si>
  <si>
    <t>РД 133</t>
  </si>
  <si>
    <t>РД 134</t>
  </si>
  <si>
    <t>РД 135</t>
  </si>
  <si>
    <t>РД 136</t>
  </si>
  <si>
    <t>РД 137</t>
  </si>
  <si>
    <t>РД 138</t>
  </si>
  <si>
    <t>РД 139</t>
  </si>
  <si>
    <t>РД 140</t>
  </si>
  <si>
    <t>РД 141</t>
  </si>
  <si>
    <t>РД 142</t>
  </si>
  <si>
    <t>РД 143</t>
  </si>
  <si>
    <t>РД 144</t>
  </si>
  <si>
    <t>РД 145</t>
  </si>
  <si>
    <t>РД 146</t>
  </si>
  <si>
    <t>РД 147</t>
  </si>
  <si>
    <t>РД 148</t>
  </si>
  <si>
    <t>РД 149</t>
  </si>
  <si>
    <t>РД 150</t>
  </si>
  <si>
    <t>РД 151</t>
  </si>
  <si>
    <t>РД 152</t>
  </si>
  <si>
    <t>РД 153</t>
  </si>
  <si>
    <t>РД 154</t>
  </si>
  <si>
    <t>РД 155</t>
  </si>
  <si>
    <t>РД 156</t>
  </si>
  <si>
    <t>РД 157</t>
  </si>
  <si>
    <t>РД 158</t>
  </si>
  <si>
    <t>РД 159</t>
  </si>
  <si>
    <t>РД 160</t>
  </si>
  <si>
    <t>РД 161</t>
  </si>
  <si>
    <t>РД 162</t>
  </si>
  <si>
    <t>РД 163</t>
  </si>
  <si>
    <t>РД 164</t>
  </si>
  <si>
    <t>РД 165</t>
  </si>
  <si>
    <t>РД 166</t>
  </si>
  <si>
    <t>РД 167</t>
  </si>
  <si>
    <t>РД 168</t>
  </si>
  <si>
    <t>РД 169</t>
  </si>
  <si>
    <t>РД 170</t>
  </si>
  <si>
    <t>РД 171</t>
  </si>
  <si>
    <t>РД 172</t>
  </si>
  <si>
    <t>РД 173</t>
  </si>
  <si>
    <t>РД 174</t>
  </si>
  <si>
    <t>РД 175</t>
  </si>
  <si>
    <t>РД 176</t>
  </si>
  <si>
    <t>РД 177</t>
  </si>
  <si>
    <t>РД 178</t>
  </si>
  <si>
    <t>РД 179</t>
  </si>
  <si>
    <t>РД 180</t>
  </si>
  <si>
    <t>РД 181</t>
  </si>
  <si>
    <t>РД 182</t>
  </si>
  <si>
    <t>РД 183</t>
  </si>
  <si>
    <t>РД 184</t>
  </si>
  <si>
    <t>РД 185</t>
  </si>
  <si>
    <t>РД 186</t>
  </si>
  <si>
    <t>РД 187</t>
  </si>
  <si>
    <t>РД 188</t>
  </si>
  <si>
    <t>РД 189</t>
  </si>
  <si>
    <t>РД 190</t>
  </si>
  <si>
    <t>РД 191</t>
  </si>
  <si>
    <t>РД 192</t>
  </si>
  <si>
    <t>РД 193</t>
  </si>
  <si>
    <t>РД 194</t>
  </si>
  <si>
    <t>РД 195</t>
  </si>
  <si>
    <t>РД 196</t>
  </si>
  <si>
    <t>РД 197</t>
  </si>
  <si>
    <t>РД 198</t>
  </si>
  <si>
    <t>РД 199</t>
  </si>
  <si>
    <t>РД 200</t>
  </si>
  <si>
    <t>РД 201</t>
  </si>
  <si>
    <t>РД 202</t>
  </si>
  <si>
    <t>РД 203</t>
  </si>
  <si>
    <t>РД 204</t>
  </si>
  <si>
    <t>РД 205</t>
  </si>
  <si>
    <t>РД 206</t>
  </si>
  <si>
    <t>РД 207</t>
  </si>
  <si>
    <t>РД 208</t>
  </si>
  <si>
    <t>РД 209</t>
  </si>
  <si>
    <t>1КАТ</t>
  </si>
  <si>
    <t>2КАТ</t>
  </si>
  <si>
    <t>3КАТ</t>
  </si>
  <si>
    <t>4КАТ</t>
  </si>
  <si>
    <t>5КАТ</t>
  </si>
  <si>
    <t>6КАТ</t>
  </si>
  <si>
    <t>200-</t>
  </si>
  <si>
    <t>350-</t>
  </si>
  <si>
    <t>150-</t>
  </si>
  <si>
    <t>500-</t>
  </si>
  <si>
    <t>650-</t>
  </si>
  <si>
    <t>7КАТ</t>
  </si>
  <si>
    <t>800-</t>
  </si>
  <si>
    <t>8КАТ</t>
  </si>
  <si>
    <t>1350х1070х700</t>
  </si>
  <si>
    <t>длина\ высота \глубина</t>
  </si>
  <si>
    <t>1900х1070х700</t>
  </si>
  <si>
    <t>1800х1150х650</t>
  </si>
  <si>
    <t>1500х800х700</t>
  </si>
  <si>
    <t>120х950х700</t>
  </si>
  <si>
    <t>1600х800х850</t>
  </si>
  <si>
    <t>2100х900х750</t>
  </si>
  <si>
    <t>1500х1350х750</t>
  </si>
  <si>
    <t>1500х900х700</t>
  </si>
  <si>
    <t>1400х1100х700</t>
  </si>
  <si>
    <t>1м\пх1000х750</t>
  </si>
  <si>
    <t>1800х950х700</t>
  </si>
  <si>
    <t>1500х770х700</t>
  </si>
  <si>
    <t>2000х950х750</t>
  </si>
  <si>
    <t>1800х1100х750</t>
  </si>
  <si>
    <t>1800х950х750</t>
  </si>
  <si>
    <t>1300х1300х750</t>
  </si>
  <si>
    <t>1300х1700х700</t>
  </si>
  <si>
    <t>1200х850х650</t>
  </si>
  <si>
    <t>2300х900х800</t>
  </si>
  <si>
    <t>1600х950х750</t>
  </si>
  <si>
    <t>1200х1100х750</t>
  </si>
  <si>
    <t>1400х1100х800</t>
  </si>
  <si>
    <t>1200х900х650</t>
  </si>
  <si>
    <t>2300х900х950</t>
  </si>
  <si>
    <t>1600х2000х1000х700</t>
  </si>
  <si>
    <t>2460х950х950</t>
  </si>
  <si>
    <t>1500х800х780</t>
  </si>
  <si>
    <t>2100х1020х800</t>
  </si>
  <si>
    <t>1500х870х700</t>
  </si>
  <si>
    <t>1200х950х1300</t>
  </si>
  <si>
    <t>1800х770х1000</t>
  </si>
  <si>
    <t>1200х1200х700</t>
  </si>
  <si>
    <t>1500х900х800</t>
  </si>
  <si>
    <t>2000х800х900</t>
  </si>
  <si>
    <t>1600х800х950</t>
  </si>
  <si>
    <t>1550х900х850</t>
  </si>
  <si>
    <t>1830х950х850</t>
  </si>
  <si>
    <t>по запросу</t>
  </si>
  <si>
    <t>ПРАЙС-ЛИСТ опт  2015г ДИВАНЫ</t>
  </si>
  <si>
    <t xml:space="preserve">7-978-812-45-02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</si>
</sst>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name val="Arial Cyr"/>
      <charset val="204"/>
    </font>
    <font>
      <b/>
      <sz val="22"/>
      <name val="Arial Cyr"/>
      <charset val="204"/>
    </font>
    <font>
      <sz val="20"/>
      <name val="Arial Cyr"/>
      <charset val="204"/>
    </font>
    <font>
      <b/>
      <sz val="12"/>
      <name val="Arial Cyr"/>
      <charset val="204"/>
    </font>
    <font>
      <b/>
      <sz val="12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sz val="24"/>
      <color theme="1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78">
    <xf numFmtId="0" fontId="0" fillId="0" borderId="0" xfId="0"/>
    <xf numFmtId="0" fontId="2" fillId="2" borderId="1" xfId="1" applyFont="1" applyFill="1" applyBorder="1"/>
    <xf numFmtId="0" fontId="1" fillId="2" borderId="1" xfId="1" applyFill="1" applyBorder="1"/>
    <xf numFmtId="0" fontId="1" fillId="2" borderId="2" xfId="1" applyFill="1" applyBorder="1"/>
    <xf numFmtId="0" fontId="3" fillId="2" borderId="1" xfId="1" applyFont="1" applyFill="1" applyBorder="1" applyAlignment="1">
      <alignment horizontal="center"/>
    </xf>
    <xf numFmtId="0" fontId="1" fillId="2" borderId="1" xfId="1" applyFont="1" applyFill="1" applyBorder="1"/>
    <xf numFmtId="0" fontId="4" fillId="2" borderId="1" xfId="1" applyFont="1" applyFill="1" applyBorder="1" applyAlignment="1">
      <alignment vertical="center"/>
    </xf>
    <xf numFmtId="0" fontId="1" fillId="2" borderId="3" xfId="1" applyFill="1" applyBorder="1"/>
    <xf numFmtId="0" fontId="5" fillId="3" borderId="4" xfId="1" applyFont="1" applyFill="1" applyBorder="1" applyAlignment="1">
      <alignment horizontal="center"/>
    </xf>
    <xf numFmtId="0" fontId="5" fillId="3" borderId="4" xfId="1" applyFont="1" applyFill="1" applyBorder="1" applyAlignment="1">
      <alignment horizontal="center" vertical="center"/>
    </xf>
    <xf numFmtId="0" fontId="6" fillId="3" borderId="4" xfId="1" applyFont="1" applyFill="1" applyBorder="1" applyAlignment="1">
      <alignment horizontal="center" vertical="center" wrapText="1"/>
    </xf>
    <xf numFmtId="0" fontId="5" fillId="3" borderId="6" xfId="1" applyFont="1" applyFill="1" applyBorder="1" applyAlignment="1">
      <alignment horizontal="center"/>
    </xf>
    <xf numFmtId="0" fontId="5" fillId="3" borderId="6" xfId="1" applyFont="1" applyFill="1" applyBorder="1" applyAlignment="1">
      <alignment horizontal="center" vertical="center"/>
    </xf>
    <xf numFmtId="0" fontId="6" fillId="3" borderId="4" xfId="1" applyFont="1" applyFill="1" applyBorder="1" applyAlignment="1">
      <alignment horizontal="center" vertical="center"/>
    </xf>
    <xf numFmtId="0" fontId="6" fillId="3" borderId="7" xfId="1" applyFont="1" applyFill="1" applyBorder="1" applyAlignment="1">
      <alignment horizontal="center"/>
    </xf>
    <xf numFmtId="0" fontId="6" fillId="3" borderId="4" xfId="1" applyFont="1" applyFill="1" applyBorder="1" applyAlignment="1">
      <alignment horizontal="center"/>
    </xf>
    <xf numFmtId="0" fontId="7" fillId="3" borderId="5" xfId="0" applyFont="1" applyFill="1" applyBorder="1"/>
    <xf numFmtId="0" fontId="7" fillId="3" borderId="5" xfId="0" applyNumberFormat="1" applyFont="1" applyFill="1" applyBorder="1"/>
    <xf numFmtId="0" fontId="8" fillId="3" borderId="4" xfId="0" applyFont="1" applyFill="1" applyBorder="1"/>
    <xf numFmtId="0" fontId="8" fillId="3" borderId="4" xfId="0" applyFont="1" applyFill="1" applyBorder="1" applyAlignment="1">
      <alignment vertical="center" wrapText="1"/>
    </xf>
    <xf numFmtId="0" fontId="8" fillId="3" borderId="4" xfId="0" applyNumberFormat="1" applyFont="1" applyFill="1" applyBorder="1" applyAlignment="1">
      <alignment wrapText="1"/>
    </xf>
    <xf numFmtId="0" fontId="8" fillId="3" borderId="4" xfId="0" applyNumberFormat="1" applyFont="1" applyFill="1" applyBorder="1"/>
    <xf numFmtId="0" fontId="8" fillId="3" borderId="4" xfId="0" applyFont="1" applyFill="1" applyBorder="1" applyAlignment="1">
      <alignment vertical="center"/>
    </xf>
    <xf numFmtId="0" fontId="8" fillId="3" borderId="6" xfId="0" applyFont="1" applyFill="1" applyBorder="1"/>
    <xf numFmtId="0" fontId="8" fillId="3" borderId="6" xfId="0" applyNumberFormat="1" applyFont="1" applyFill="1" applyBorder="1"/>
    <xf numFmtId="0" fontId="8" fillId="4" borderId="4" xfId="0" applyFont="1" applyFill="1" applyBorder="1"/>
    <xf numFmtId="0" fontId="8" fillId="4" borderId="4" xfId="0" applyNumberFormat="1" applyFont="1" applyFill="1" applyBorder="1"/>
    <xf numFmtId="0" fontId="8" fillId="3" borderId="6" xfId="0" applyFont="1" applyFill="1" applyBorder="1" applyAlignment="1">
      <alignment vertical="center" wrapText="1"/>
    </xf>
    <xf numFmtId="0" fontId="8" fillId="4" borderId="6" xfId="0" applyFont="1" applyFill="1" applyBorder="1"/>
    <xf numFmtId="0" fontId="8" fillId="4" borderId="6" xfId="0" applyNumberFormat="1" applyFont="1" applyFill="1" applyBorder="1"/>
    <xf numFmtId="0" fontId="8" fillId="3" borderId="5" xfId="0" applyFont="1" applyFill="1" applyBorder="1"/>
    <xf numFmtId="0" fontId="8" fillId="3" borderId="5" xfId="0" applyFont="1" applyFill="1" applyBorder="1" applyAlignment="1">
      <alignment vertical="center" wrapText="1"/>
    </xf>
    <xf numFmtId="0" fontId="8" fillId="3" borderId="5" xfId="0" applyNumberFormat="1" applyFont="1" applyFill="1" applyBorder="1"/>
    <xf numFmtId="0" fontId="8" fillId="3" borderId="4" xfId="0" applyFont="1" applyFill="1" applyBorder="1" applyAlignment="1">
      <alignment wrapText="1"/>
    </xf>
    <xf numFmtId="0" fontId="7" fillId="0" borderId="0" xfId="0" applyFont="1"/>
    <xf numFmtId="0" fontId="5" fillId="3" borderId="4" xfId="1" applyFont="1" applyFill="1" applyBorder="1" applyAlignment="1">
      <alignment horizontal="center" vertical="center" wrapText="1"/>
    </xf>
    <xf numFmtId="0" fontId="6" fillId="3" borderId="7" xfId="1" applyFont="1" applyFill="1" applyBorder="1" applyAlignment="1">
      <alignment horizontal="center" vertical="center" wrapText="1"/>
    </xf>
    <xf numFmtId="0" fontId="8" fillId="4" borderId="4" xfId="0" applyNumberFormat="1" applyFont="1" applyFill="1" applyBorder="1" applyAlignment="1">
      <alignment wrapText="1"/>
    </xf>
    <xf numFmtId="0" fontId="7" fillId="4" borderId="5" xfId="0" applyNumberFormat="1" applyFont="1" applyFill="1" applyBorder="1"/>
    <xf numFmtId="0" fontId="7" fillId="3" borderId="8" xfId="0" applyNumberFormat="1" applyFont="1" applyFill="1" applyBorder="1"/>
    <xf numFmtId="0" fontId="8" fillId="3" borderId="9" xfId="0" applyNumberFormat="1" applyFont="1" applyFill="1" applyBorder="1"/>
    <xf numFmtId="0" fontId="8" fillId="3" borderId="10" xfId="0" applyNumberFormat="1" applyFont="1" applyFill="1" applyBorder="1"/>
    <xf numFmtId="0" fontId="9" fillId="0" borderId="0" xfId="0" applyFont="1" applyAlignment="1">
      <alignment wrapText="1"/>
    </xf>
    <xf numFmtId="0" fontId="8" fillId="0" borderId="0" xfId="0" applyFont="1"/>
    <xf numFmtId="0" fontId="8" fillId="3" borderId="12" xfId="0" applyNumberFormat="1" applyFont="1" applyFill="1" applyBorder="1"/>
    <xf numFmtId="0" fontId="8" fillId="4" borderId="12" xfId="0" applyNumberFormat="1" applyFont="1" applyFill="1" applyBorder="1"/>
    <xf numFmtId="0" fontId="8" fillId="4" borderId="13" xfId="0" applyNumberFormat="1" applyFont="1" applyFill="1" applyBorder="1"/>
    <xf numFmtId="0" fontId="7" fillId="3" borderId="14" xfId="0" applyNumberFormat="1" applyFont="1" applyFill="1" applyBorder="1"/>
    <xf numFmtId="0" fontId="8" fillId="3" borderId="14" xfId="0" applyNumberFormat="1" applyFont="1" applyFill="1" applyBorder="1"/>
    <xf numFmtId="0" fontId="8" fillId="4" borderId="15" xfId="0" applyNumberFormat="1" applyFont="1" applyFill="1" applyBorder="1"/>
    <xf numFmtId="0" fontId="0" fillId="0" borderId="0" xfId="0" applyAlignment="1">
      <alignment horizontal="center"/>
    </xf>
    <xf numFmtId="0" fontId="0" fillId="0" borderId="16" xfId="0" applyBorder="1" applyAlignment="1">
      <alignment horizontal="center"/>
    </xf>
    <xf numFmtId="0" fontId="11" fillId="0" borderId="0" xfId="0" applyFont="1" applyBorder="1" applyAlignment="1">
      <alignment horizontal="right" vertical="center"/>
    </xf>
    <xf numFmtId="0" fontId="11" fillId="0" borderId="16" xfId="0" applyFont="1" applyBorder="1" applyAlignment="1">
      <alignment horizontal="right" vertical="center"/>
    </xf>
    <xf numFmtId="0" fontId="10" fillId="0" borderId="0" xfId="0" applyNumberFormat="1" applyFont="1" applyFill="1" applyBorder="1" applyAlignment="1">
      <alignment horizontal="right" vertical="center"/>
    </xf>
    <xf numFmtId="0" fontId="8" fillId="3" borderId="8" xfId="0" applyNumberFormat="1" applyFont="1" applyFill="1" applyBorder="1" applyAlignment="1">
      <alignment horizontal="right" vertical="center"/>
    </xf>
    <xf numFmtId="0" fontId="8" fillId="3" borderId="9" xfId="0" applyNumberFormat="1" applyFont="1" applyFill="1" applyBorder="1" applyAlignment="1">
      <alignment horizontal="right" vertical="center"/>
    </xf>
    <xf numFmtId="0" fontId="8" fillId="3" borderId="10" xfId="0" applyNumberFormat="1" applyFont="1" applyFill="1" applyBorder="1" applyAlignment="1">
      <alignment horizontal="right" vertical="center"/>
    </xf>
    <xf numFmtId="0" fontId="10" fillId="0" borderId="0" xfId="0" applyNumberFormat="1" applyFont="1" applyFill="1" applyBorder="1" applyAlignment="1">
      <alignment horizontal="center" vertical="center"/>
    </xf>
    <xf numFmtId="0" fontId="5" fillId="3" borderId="5" xfId="1" applyFont="1" applyFill="1" applyBorder="1" applyAlignment="1">
      <alignment horizontal="center" vertical="center"/>
    </xf>
    <xf numFmtId="0" fontId="5" fillId="3" borderId="4" xfId="1" applyFont="1" applyFill="1" applyBorder="1" applyAlignment="1">
      <alignment horizontal="center" vertical="center"/>
    </xf>
    <xf numFmtId="0" fontId="5" fillId="3" borderId="6" xfId="1" applyFont="1" applyFill="1" applyBorder="1" applyAlignment="1">
      <alignment horizontal="center" vertical="center"/>
    </xf>
    <xf numFmtId="0" fontId="5" fillId="3" borderId="5" xfId="1" applyFont="1" applyFill="1" applyBorder="1" applyAlignment="1">
      <alignment horizontal="center" vertical="center" wrapText="1"/>
    </xf>
    <xf numFmtId="0" fontId="5" fillId="3" borderId="4" xfId="1" applyFont="1" applyFill="1" applyBorder="1" applyAlignment="1">
      <alignment horizontal="center" vertical="center" wrapText="1"/>
    </xf>
    <xf numFmtId="0" fontId="5" fillId="3" borderId="6" xfId="1" applyFont="1" applyFill="1" applyBorder="1" applyAlignment="1">
      <alignment horizontal="center" vertical="center" wrapText="1"/>
    </xf>
    <xf numFmtId="0" fontId="6" fillId="3" borderId="5" xfId="1" applyFont="1" applyFill="1" applyBorder="1" applyAlignment="1">
      <alignment horizontal="center" vertical="center" wrapText="1" shrinkToFit="1"/>
    </xf>
    <xf numFmtId="0" fontId="6" fillId="3" borderId="4" xfId="1" applyFont="1" applyFill="1" applyBorder="1" applyAlignment="1">
      <alignment horizontal="center" vertical="center" wrapText="1" shrinkToFit="1"/>
    </xf>
    <xf numFmtId="0" fontId="6" fillId="3" borderId="6" xfId="1" applyFont="1" applyFill="1" applyBorder="1" applyAlignment="1">
      <alignment horizontal="center" vertical="center" wrapText="1" shrinkToFit="1"/>
    </xf>
    <xf numFmtId="0" fontId="6" fillId="3" borderId="5" xfId="1" applyFont="1" applyFill="1" applyBorder="1" applyAlignment="1">
      <alignment horizontal="center" vertical="center" wrapText="1"/>
    </xf>
    <xf numFmtId="0" fontId="6" fillId="3" borderId="4" xfId="1" applyFont="1" applyFill="1" applyBorder="1" applyAlignment="1">
      <alignment horizontal="center" vertical="center" wrapText="1"/>
    </xf>
    <xf numFmtId="0" fontId="8" fillId="3" borderId="5" xfId="0" applyNumberFormat="1" applyFont="1" applyFill="1" applyBorder="1" applyAlignment="1">
      <alignment horizontal="right" vertical="center" wrapText="1"/>
    </xf>
    <xf numFmtId="0" fontId="8" fillId="3" borderId="4" xfId="0" applyNumberFormat="1" applyFont="1" applyFill="1" applyBorder="1" applyAlignment="1">
      <alignment horizontal="right" vertical="center" wrapText="1"/>
    </xf>
    <xf numFmtId="0" fontId="8" fillId="3" borderId="6" xfId="0" applyNumberFormat="1" applyFont="1" applyFill="1" applyBorder="1" applyAlignment="1">
      <alignment horizontal="right" vertical="center" wrapText="1"/>
    </xf>
    <xf numFmtId="0" fontId="8" fillId="3" borderId="5" xfId="0" applyNumberFormat="1" applyFont="1" applyFill="1" applyBorder="1" applyAlignment="1">
      <alignment horizontal="right" vertical="center"/>
    </xf>
    <xf numFmtId="0" fontId="8" fillId="3" borderId="4" xfId="0" applyNumberFormat="1" applyFont="1" applyFill="1" applyBorder="1" applyAlignment="1">
      <alignment horizontal="right" vertical="center"/>
    </xf>
    <xf numFmtId="0" fontId="8" fillId="3" borderId="6" xfId="0" applyNumberFormat="1" applyFont="1" applyFill="1" applyBorder="1" applyAlignment="1">
      <alignment horizontal="right" vertical="center"/>
    </xf>
    <xf numFmtId="0" fontId="8" fillId="3" borderId="11" xfId="0" applyNumberFormat="1" applyFont="1" applyFill="1" applyBorder="1" applyAlignment="1">
      <alignment horizontal="right" vertical="center"/>
    </xf>
    <xf numFmtId="0" fontId="8" fillId="3" borderId="12" xfId="0" applyNumberFormat="1" applyFont="1" applyFill="1" applyBorder="1" applyAlignment="1">
      <alignment horizontal="right" vertical="center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21.png"/><Relationship Id="rId21" Type="http://schemas.openxmlformats.org/officeDocument/2006/relationships/image" Target="../media/image25.jpeg"/><Relationship Id="rId42" Type="http://schemas.openxmlformats.org/officeDocument/2006/relationships/image" Target="../media/image46.jpeg"/><Relationship Id="rId63" Type="http://schemas.openxmlformats.org/officeDocument/2006/relationships/image" Target="../media/image67.jpeg"/><Relationship Id="rId84" Type="http://schemas.openxmlformats.org/officeDocument/2006/relationships/image" Target="../media/image88.jpeg"/><Relationship Id="rId138" Type="http://schemas.openxmlformats.org/officeDocument/2006/relationships/image" Target="../media/image142.jpeg"/><Relationship Id="rId159" Type="http://schemas.openxmlformats.org/officeDocument/2006/relationships/image" Target="../media/image163.png"/><Relationship Id="rId170" Type="http://schemas.openxmlformats.org/officeDocument/2006/relationships/image" Target="../media/image174.png"/><Relationship Id="rId191" Type="http://schemas.openxmlformats.org/officeDocument/2006/relationships/image" Target="../media/image195.png"/><Relationship Id="rId205" Type="http://schemas.openxmlformats.org/officeDocument/2006/relationships/image" Target="../media/image209.png"/><Relationship Id="rId226" Type="http://schemas.openxmlformats.org/officeDocument/2006/relationships/image" Target="../media/image230.png"/><Relationship Id="rId107" Type="http://schemas.openxmlformats.org/officeDocument/2006/relationships/image" Target="../media/image111.jpeg"/><Relationship Id="rId11" Type="http://schemas.openxmlformats.org/officeDocument/2006/relationships/image" Target="../media/image18.jpeg"/><Relationship Id="rId32" Type="http://schemas.openxmlformats.org/officeDocument/2006/relationships/image" Target="../media/image36.jpeg"/><Relationship Id="rId53" Type="http://schemas.openxmlformats.org/officeDocument/2006/relationships/image" Target="../media/image57.jpeg"/><Relationship Id="rId74" Type="http://schemas.openxmlformats.org/officeDocument/2006/relationships/image" Target="../media/image78.jpeg"/><Relationship Id="rId128" Type="http://schemas.openxmlformats.org/officeDocument/2006/relationships/image" Target="../media/image132.png"/><Relationship Id="rId149" Type="http://schemas.openxmlformats.org/officeDocument/2006/relationships/image" Target="../media/image153.png"/><Relationship Id="rId5" Type="http://schemas.openxmlformats.org/officeDocument/2006/relationships/image" Target="../media/image12.jpeg"/><Relationship Id="rId95" Type="http://schemas.openxmlformats.org/officeDocument/2006/relationships/image" Target="../media/image99.png"/><Relationship Id="rId160" Type="http://schemas.openxmlformats.org/officeDocument/2006/relationships/image" Target="../media/image164.png"/><Relationship Id="rId181" Type="http://schemas.openxmlformats.org/officeDocument/2006/relationships/image" Target="../media/image185.png"/><Relationship Id="rId216" Type="http://schemas.openxmlformats.org/officeDocument/2006/relationships/image" Target="../media/image220.png"/><Relationship Id="rId22" Type="http://schemas.openxmlformats.org/officeDocument/2006/relationships/image" Target="../media/image26.jpeg"/><Relationship Id="rId43" Type="http://schemas.openxmlformats.org/officeDocument/2006/relationships/image" Target="../media/image47.jpeg"/><Relationship Id="rId64" Type="http://schemas.openxmlformats.org/officeDocument/2006/relationships/image" Target="../media/image68.jpeg"/><Relationship Id="rId118" Type="http://schemas.openxmlformats.org/officeDocument/2006/relationships/image" Target="../media/image122.png"/><Relationship Id="rId139" Type="http://schemas.openxmlformats.org/officeDocument/2006/relationships/image" Target="../media/image143.jpeg"/><Relationship Id="rId85" Type="http://schemas.openxmlformats.org/officeDocument/2006/relationships/image" Target="../media/image89.jpeg"/><Relationship Id="rId150" Type="http://schemas.openxmlformats.org/officeDocument/2006/relationships/image" Target="../media/image154.png"/><Relationship Id="rId171" Type="http://schemas.openxmlformats.org/officeDocument/2006/relationships/image" Target="../media/image175.png"/><Relationship Id="rId192" Type="http://schemas.openxmlformats.org/officeDocument/2006/relationships/image" Target="../media/image196.png"/><Relationship Id="rId206" Type="http://schemas.openxmlformats.org/officeDocument/2006/relationships/image" Target="../media/image210.png"/><Relationship Id="rId227" Type="http://schemas.openxmlformats.org/officeDocument/2006/relationships/image" Target="../media/image231.png"/><Relationship Id="rId12" Type="http://schemas.openxmlformats.org/officeDocument/2006/relationships/image" Target="../media/image19.jpeg"/><Relationship Id="rId33" Type="http://schemas.openxmlformats.org/officeDocument/2006/relationships/image" Target="../media/image37.jpeg"/><Relationship Id="rId108" Type="http://schemas.openxmlformats.org/officeDocument/2006/relationships/image" Target="../media/image112.jpeg"/><Relationship Id="rId129" Type="http://schemas.openxmlformats.org/officeDocument/2006/relationships/image" Target="../media/image133.png"/><Relationship Id="rId54" Type="http://schemas.openxmlformats.org/officeDocument/2006/relationships/image" Target="../media/image58.jpeg"/><Relationship Id="rId75" Type="http://schemas.openxmlformats.org/officeDocument/2006/relationships/image" Target="../media/image79.jpeg"/><Relationship Id="rId96" Type="http://schemas.openxmlformats.org/officeDocument/2006/relationships/image" Target="../media/image100.png"/><Relationship Id="rId140" Type="http://schemas.openxmlformats.org/officeDocument/2006/relationships/image" Target="../media/image144.jpeg"/><Relationship Id="rId161" Type="http://schemas.openxmlformats.org/officeDocument/2006/relationships/image" Target="../media/image165.png"/><Relationship Id="rId182" Type="http://schemas.openxmlformats.org/officeDocument/2006/relationships/image" Target="../media/image186.png"/><Relationship Id="rId217" Type="http://schemas.openxmlformats.org/officeDocument/2006/relationships/image" Target="../media/image221.png"/><Relationship Id="rId6" Type="http://schemas.openxmlformats.org/officeDocument/2006/relationships/image" Target="../media/image13.jpeg"/><Relationship Id="rId23" Type="http://schemas.openxmlformats.org/officeDocument/2006/relationships/image" Target="../media/image27.jpeg"/><Relationship Id="rId119" Type="http://schemas.openxmlformats.org/officeDocument/2006/relationships/image" Target="../media/image123.png"/><Relationship Id="rId44" Type="http://schemas.openxmlformats.org/officeDocument/2006/relationships/image" Target="../media/image48.jpeg"/><Relationship Id="rId65" Type="http://schemas.openxmlformats.org/officeDocument/2006/relationships/image" Target="../media/image69.jpeg"/><Relationship Id="rId86" Type="http://schemas.openxmlformats.org/officeDocument/2006/relationships/image" Target="../media/image90.jpeg"/><Relationship Id="rId130" Type="http://schemas.openxmlformats.org/officeDocument/2006/relationships/image" Target="../media/image134.png"/><Relationship Id="rId151" Type="http://schemas.openxmlformats.org/officeDocument/2006/relationships/image" Target="../media/image155.png"/><Relationship Id="rId172" Type="http://schemas.openxmlformats.org/officeDocument/2006/relationships/image" Target="../media/image176.png"/><Relationship Id="rId193" Type="http://schemas.openxmlformats.org/officeDocument/2006/relationships/image" Target="../media/image197.png"/><Relationship Id="rId207" Type="http://schemas.openxmlformats.org/officeDocument/2006/relationships/image" Target="../media/image211.png"/><Relationship Id="rId228" Type="http://schemas.openxmlformats.org/officeDocument/2006/relationships/image" Target="../media/image232.png"/><Relationship Id="rId13" Type="http://schemas.openxmlformats.org/officeDocument/2006/relationships/image" Target="../media/image20.jpeg"/><Relationship Id="rId109" Type="http://schemas.openxmlformats.org/officeDocument/2006/relationships/image" Target="../media/image113.jpeg"/><Relationship Id="rId34" Type="http://schemas.openxmlformats.org/officeDocument/2006/relationships/image" Target="../media/image38.jpeg"/><Relationship Id="rId55" Type="http://schemas.openxmlformats.org/officeDocument/2006/relationships/image" Target="../media/image59.jpeg"/><Relationship Id="rId76" Type="http://schemas.openxmlformats.org/officeDocument/2006/relationships/image" Target="../media/image80.jpeg"/><Relationship Id="rId97" Type="http://schemas.openxmlformats.org/officeDocument/2006/relationships/image" Target="../media/image101.png"/><Relationship Id="rId120" Type="http://schemas.openxmlformats.org/officeDocument/2006/relationships/image" Target="../media/image124.png"/><Relationship Id="rId141" Type="http://schemas.openxmlformats.org/officeDocument/2006/relationships/image" Target="../media/image145.png"/><Relationship Id="rId7" Type="http://schemas.openxmlformats.org/officeDocument/2006/relationships/image" Target="../media/image14.jpeg"/><Relationship Id="rId162" Type="http://schemas.openxmlformats.org/officeDocument/2006/relationships/image" Target="../media/image166.png"/><Relationship Id="rId183" Type="http://schemas.openxmlformats.org/officeDocument/2006/relationships/image" Target="../media/image187.png"/><Relationship Id="rId218" Type="http://schemas.openxmlformats.org/officeDocument/2006/relationships/image" Target="../media/image222.png"/><Relationship Id="rId24" Type="http://schemas.openxmlformats.org/officeDocument/2006/relationships/image" Target="../media/image28.jpeg"/><Relationship Id="rId45" Type="http://schemas.openxmlformats.org/officeDocument/2006/relationships/image" Target="../media/image49.jpeg"/><Relationship Id="rId66" Type="http://schemas.openxmlformats.org/officeDocument/2006/relationships/image" Target="../media/image70.jpeg"/><Relationship Id="rId87" Type="http://schemas.openxmlformats.org/officeDocument/2006/relationships/image" Target="../media/image91.png"/><Relationship Id="rId110" Type="http://schemas.openxmlformats.org/officeDocument/2006/relationships/image" Target="../media/image114.png"/><Relationship Id="rId131" Type="http://schemas.openxmlformats.org/officeDocument/2006/relationships/image" Target="../media/image135.png"/><Relationship Id="rId152" Type="http://schemas.openxmlformats.org/officeDocument/2006/relationships/image" Target="../media/image156.png"/><Relationship Id="rId173" Type="http://schemas.openxmlformats.org/officeDocument/2006/relationships/image" Target="../media/image177.png"/><Relationship Id="rId194" Type="http://schemas.openxmlformats.org/officeDocument/2006/relationships/image" Target="../media/image198.png"/><Relationship Id="rId208" Type="http://schemas.openxmlformats.org/officeDocument/2006/relationships/image" Target="../media/image212.png"/><Relationship Id="rId229" Type="http://schemas.openxmlformats.org/officeDocument/2006/relationships/image" Target="../media/image233.png"/><Relationship Id="rId14" Type="http://schemas.openxmlformats.org/officeDocument/2006/relationships/image" Target="../media/image21.jpeg"/><Relationship Id="rId35" Type="http://schemas.openxmlformats.org/officeDocument/2006/relationships/image" Target="../media/image39.jpeg"/><Relationship Id="rId56" Type="http://schemas.openxmlformats.org/officeDocument/2006/relationships/image" Target="../media/image60.jpeg"/><Relationship Id="rId77" Type="http://schemas.openxmlformats.org/officeDocument/2006/relationships/image" Target="../media/image81.jpeg"/><Relationship Id="rId100" Type="http://schemas.openxmlformats.org/officeDocument/2006/relationships/image" Target="../media/image104.png"/><Relationship Id="rId8" Type="http://schemas.openxmlformats.org/officeDocument/2006/relationships/image" Target="../media/image15.jpeg"/><Relationship Id="rId98" Type="http://schemas.openxmlformats.org/officeDocument/2006/relationships/image" Target="../media/image102.png"/><Relationship Id="rId121" Type="http://schemas.openxmlformats.org/officeDocument/2006/relationships/image" Target="../media/image125.png"/><Relationship Id="rId142" Type="http://schemas.openxmlformats.org/officeDocument/2006/relationships/image" Target="../media/image146.png"/><Relationship Id="rId163" Type="http://schemas.openxmlformats.org/officeDocument/2006/relationships/image" Target="../media/image167.png"/><Relationship Id="rId184" Type="http://schemas.openxmlformats.org/officeDocument/2006/relationships/image" Target="../media/image188.png"/><Relationship Id="rId219" Type="http://schemas.openxmlformats.org/officeDocument/2006/relationships/image" Target="../media/image223.png"/><Relationship Id="rId230" Type="http://schemas.openxmlformats.org/officeDocument/2006/relationships/image" Target="../media/image234.png"/><Relationship Id="rId25" Type="http://schemas.openxmlformats.org/officeDocument/2006/relationships/image" Target="../media/image29.jpeg"/><Relationship Id="rId46" Type="http://schemas.openxmlformats.org/officeDocument/2006/relationships/image" Target="../media/image50.jpeg"/><Relationship Id="rId67" Type="http://schemas.openxmlformats.org/officeDocument/2006/relationships/image" Target="../media/image71.jpeg"/><Relationship Id="rId116" Type="http://schemas.openxmlformats.org/officeDocument/2006/relationships/image" Target="../media/image120.png"/><Relationship Id="rId137" Type="http://schemas.openxmlformats.org/officeDocument/2006/relationships/image" Target="../media/image141.jpeg"/><Relationship Id="rId158" Type="http://schemas.openxmlformats.org/officeDocument/2006/relationships/image" Target="../media/image162.png"/><Relationship Id="rId20" Type="http://schemas.openxmlformats.org/officeDocument/2006/relationships/image" Target="../media/image24.jpeg"/><Relationship Id="rId41" Type="http://schemas.openxmlformats.org/officeDocument/2006/relationships/image" Target="../media/image45.jpeg"/><Relationship Id="rId62" Type="http://schemas.openxmlformats.org/officeDocument/2006/relationships/image" Target="../media/image66.jpeg"/><Relationship Id="rId83" Type="http://schemas.openxmlformats.org/officeDocument/2006/relationships/image" Target="../media/image87.jpeg"/><Relationship Id="rId88" Type="http://schemas.openxmlformats.org/officeDocument/2006/relationships/image" Target="../media/image92.jpeg"/><Relationship Id="rId111" Type="http://schemas.openxmlformats.org/officeDocument/2006/relationships/image" Target="../media/image115.png"/><Relationship Id="rId132" Type="http://schemas.openxmlformats.org/officeDocument/2006/relationships/image" Target="../media/image136.png"/><Relationship Id="rId153" Type="http://schemas.openxmlformats.org/officeDocument/2006/relationships/image" Target="../media/image157.png"/><Relationship Id="rId174" Type="http://schemas.openxmlformats.org/officeDocument/2006/relationships/image" Target="../media/image178.png"/><Relationship Id="rId179" Type="http://schemas.openxmlformats.org/officeDocument/2006/relationships/image" Target="../media/image183.png"/><Relationship Id="rId195" Type="http://schemas.openxmlformats.org/officeDocument/2006/relationships/image" Target="../media/image199.png"/><Relationship Id="rId209" Type="http://schemas.openxmlformats.org/officeDocument/2006/relationships/image" Target="../media/image213.png"/><Relationship Id="rId190" Type="http://schemas.openxmlformats.org/officeDocument/2006/relationships/image" Target="../media/image194.png"/><Relationship Id="rId204" Type="http://schemas.openxmlformats.org/officeDocument/2006/relationships/image" Target="../media/image208.png"/><Relationship Id="rId220" Type="http://schemas.openxmlformats.org/officeDocument/2006/relationships/image" Target="../media/image224.png"/><Relationship Id="rId225" Type="http://schemas.openxmlformats.org/officeDocument/2006/relationships/image" Target="../media/image229.png"/><Relationship Id="rId15" Type="http://schemas.openxmlformats.org/officeDocument/2006/relationships/image" Target="http://www.mebel-neo.ru/rest/4_5_m.jpg" TargetMode="External"/><Relationship Id="rId36" Type="http://schemas.openxmlformats.org/officeDocument/2006/relationships/image" Target="../media/image40.jpeg"/><Relationship Id="rId57" Type="http://schemas.openxmlformats.org/officeDocument/2006/relationships/image" Target="../media/image61.jpeg"/><Relationship Id="rId106" Type="http://schemas.openxmlformats.org/officeDocument/2006/relationships/image" Target="../media/image110.jpeg"/><Relationship Id="rId127" Type="http://schemas.openxmlformats.org/officeDocument/2006/relationships/image" Target="../media/image131.png"/><Relationship Id="rId10" Type="http://schemas.openxmlformats.org/officeDocument/2006/relationships/image" Target="../media/image17.jpeg"/><Relationship Id="rId31" Type="http://schemas.openxmlformats.org/officeDocument/2006/relationships/image" Target="../media/image35.jpeg"/><Relationship Id="rId52" Type="http://schemas.openxmlformats.org/officeDocument/2006/relationships/image" Target="../media/image56.jpeg"/><Relationship Id="rId73" Type="http://schemas.openxmlformats.org/officeDocument/2006/relationships/image" Target="../media/image77.jpeg"/><Relationship Id="rId78" Type="http://schemas.openxmlformats.org/officeDocument/2006/relationships/image" Target="../media/image82.jpeg"/><Relationship Id="rId94" Type="http://schemas.openxmlformats.org/officeDocument/2006/relationships/image" Target="../media/image98.jpeg"/><Relationship Id="rId99" Type="http://schemas.openxmlformats.org/officeDocument/2006/relationships/image" Target="../media/image103.png"/><Relationship Id="rId101" Type="http://schemas.openxmlformats.org/officeDocument/2006/relationships/image" Target="../media/image105.png"/><Relationship Id="rId122" Type="http://schemas.openxmlformats.org/officeDocument/2006/relationships/image" Target="../media/image126.png"/><Relationship Id="rId143" Type="http://schemas.openxmlformats.org/officeDocument/2006/relationships/image" Target="../media/image147.png"/><Relationship Id="rId148" Type="http://schemas.openxmlformats.org/officeDocument/2006/relationships/image" Target="../media/image152.png"/><Relationship Id="rId164" Type="http://schemas.openxmlformats.org/officeDocument/2006/relationships/image" Target="../media/image168.png"/><Relationship Id="rId169" Type="http://schemas.openxmlformats.org/officeDocument/2006/relationships/image" Target="../media/image173.png"/><Relationship Id="rId185" Type="http://schemas.openxmlformats.org/officeDocument/2006/relationships/image" Target="../media/image189.png"/><Relationship Id="rId4" Type="http://schemas.openxmlformats.org/officeDocument/2006/relationships/image" Target="../media/image11.jpeg"/><Relationship Id="rId9" Type="http://schemas.openxmlformats.org/officeDocument/2006/relationships/image" Target="../media/image16.jpeg"/><Relationship Id="rId180" Type="http://schemas.openxmlformats.org/officeDocument/2006/relationships/image" Target="../media/image184.png"/><Relationship Id="rId210" Type="http://schemas.openxmlformats.org/officeDocument/2006/relationships/image" Target="../media/image214.png"/><Relationship Id="rId215" Type="http://schemas.openxmlformats.org/officeDocument/2006/relationships/image" Target="../media/image219.png"/><Relationship Id="rId26" Type="http://schemas.openxmlformats.org/officeDocument/2006/relationships/image" Target="../media/image30.jpeg"/><Relationship Id="rId47" Type="http://schemas.openxmlformats.org/officeDocument/2006/relationships/image" Target="../media/image51.jpeg"/><Relationship Id="rId68" Type="http://schemas.openxmlformats.org/officeDocument/2006/relationships/image" Target="../media/image72.jpeg"/><Relationship Id="rId89" Type="http://schemas.openxmlformats.org/officeDocument/2006/relationships/image" Target="../media/image93.jpeg"/><Relationship Id="rId112" Type="http://schemas.openxmlformats.org/officeDocument/2006/relationships/image" Target="../media/image116.png"/><Relationship Id="rId133" Type="http://schemas.openxmlformats.org/officeDocument/2006/relationships/image" Target="../media/image137.png"/><Relationship Id="rId154" Type="http://schemas.openxmlformats.org/officeDocument/2006/relationships/image" Target="../media/image158.png"/><Relationship Id="rId175" Type="http://schemas.openxmlformats.org/officeDocument/2006/relationships/image" Target="../media/image179.png"/><Relationship Id="rId196" Type="http://schemas.openxmlformats.org/officeDocument/2006/relationships/image" Target="../media/image200.png"/><Relationship Id="rId200" Type="http://schemas.openxmlformats.org/officeDocument/2006/relationships/image" Target="../media/image204.jpeg"/><Relationship Id="rId16" Type="http://schemas.openxmlformats.org/officeDocument/2006/relationships/image" Target="../media/image22.jpeg"/><Relationship Id="rId221" Type="http://schemas.openxmlformats.org/officeDocument/2006/relationships/image" Target="../media/image225.png"/><Relationship Id="rId37" Type="http://schemas.openxmlformats.org/officeDocument/2006/relationships/image" Target="../media/image41.jpeg"/><Relationship Id="rId58" Type="http://schemas.openxmlformats.org/officeDocument/2006/relationships/image" Target="../media/image62.jpeg"/><Relationship Id="rId79" Type="http://schemas.openxmlformats.org/officeDocument/2006/relationships/image" Target="../media/image83.jpeg"/><Relationship Id="rId102" Type="http://schemas.openxmlformats.org/officeDocument/2006/relationships/image" Target="../media/image106.jpeg"/><Relationship Id="rId123" Type="http://schemas.openxmlformats.org/officeDocument/2006/relationships/image" Target="../media/image127.png"/><Relationship Id="rId144" Type="http://schemas.openxmlformats.org/officeDocument/2006/relationships/image" Target="../media/image148.png"/><Relationship Id="rId90" Type="http://schemas.openxmlformats.org/officeDocument/2006/relationships/image" Target="../media/image94.jpeg"/><Relationship Id="rId165" Type="http://schemas.openxmlformats.org/officeDocument/2006/relationships/image" Target="../media/image169.png"/><Relationship Id="rId186" Type="http://schemas.openxmlformats.org/officeDocument/2006/relationships/image" Target="../media/image190.png"/><Relationship Id="rId211" Type="http://schemas.openxmlformats.org/officeDocument/2006/relationships/image" Target="../media/image215.png"/><Relationship Id="rId27" Type="http://schemas.openxmlformats.org/officeDocument/2006/relationships/image" Target="../media/image31.jpeg"/><Relationship Id="rId48" Type="http://schemas.openxmlformats.org/officeDocument/2006/relationships/image" Target="../media/image52.jpeg"/><Relationship Id="rId69" Type="http://schemas.openxmlformats.org/officeDocument/2006/relationships/image" Target="../media/image73.jpeg"/><Relationship Id="rId113" Type="http://schemas.openxmlformats.org/officeDocument/2006/relationships/image" Target="../media/image117.png"/><Relationship Id="rId134" Type="http://schemas.openxmlformats.org/officeDocument/2006/relationships/image" Target="../media/image138.jpeg"/><Relationship Id="rId80" Type="http://schemas.openxmlformats.org/officeDocument/2006/relationships/image" Target="../media/image84.jpeg"/><Relationship Id="rId155" Type="http://schemas.openxmlformats.org/officeDocument/2006/relationships/image" Target="../media/image159.png"/><Relationship Id="rId176" Type="http://schemas.openxmlformats.org/officeDocument/2006/relationships/image" Target="../media/image180.png"/><Relationship Id="rId197" Type="http://schemas.openxmlformats.org/officeDocument/2006/relationships/image" Target="../media/image201.png"/><Relationship Id="rId201" Type="http://schemas.openxmlformats.org/officeDocument/2006/relationships/image" Target="../media/image205.jpeg"/><Relationship Id="rId222" Type="http://schemas.openxmlformats.org/officeDocument/2006/relationships/image" Target="../media/image226.png"/><Relationship Id="rId17" Type="http://schemas.openxmlformats.org/officeDocument/2006/relationships/image" Target="http://www.mebel-neo.ru/rest/4_7_m.jpg" TargetMode="External"/><Relationship Id="rId38" Type="http://schemas.openxmlformats.org/officeDocument/2006/relationships/image" Target="../media/image42.jpeg"/><Relationship Id="rId59" Type="http://schemas.openxmlformats.org/officeDocument/2006/relationships/image" Target="../media/image63.jpeg"/><Relationship Id="rId103" Type="http://schemas.openxmlformats.org/officeDocument/2006/relationships/image" Target="../media/image107.jpeg"/><Relationship Id="rId124" Type="http://schemas.openxmlformats.org/officeDocument/2006/relationships/image" Target="../media/image128.png"/><Relationship Id="rId70" Type="http://schemas.openxmlformats.org/officeDocument/2006/relationships/image" Target="../media/image74.jpeg"/><Relationship Id="rId91" Type="http://schemas.openxmlformats.org/officeDocument/2006/relationships/image" Target="../media/image95.jpeg"/><Relationship Id="rId145" Type="http://schemas.openxmlformats.org/officeDocument/2006/relationships/image" Target="../media/image149.png"/><Relationship Id="rId166" Type="http://schemas.openxmlformats.org/officeDocument/2006/relationships/image" Target="../media/image170.png"/><Relationship Id="rId187" Type="http://schemas.openxmlformats.org/officeDocument/2006/relationships/image" Target="../media/image191.png"/><Relationship Id="rId1" Type="http://schemas.openxmlformats.org/officeDocument/2006/relationships/image" Target="../media/image8.jpeg"/><Relationship Id="rId212" Type="http://schemas.openxmlformats.org/officeDocument/2006/relationships/image" Target="../media/image216.png"/><Relationship Id="rId28" Type="http://schemas.openxmlformats.org/officeDocument/2006/relationships/image" Target="../media/image32.jpeg"/><Relationship Id="rId49" Type="http://schemas.openxmlformats.org/officeDocument/2006/relationships/image" Target="../media/image53.jpeg"/><Relationship Id="rId114" Type="http://schemas.openxmlformats.org/officeDocument/2006/relationships/image" Target="../media/image118.png"/><Relationship Id="rId60" Type="http://schemas.openxmlformats.org/officeDocument/2006/relationships/image" Target="../media/image64.jpeg"/><Relationship Id="rId81" Type="http://schemas.openxmlformats.org/officeDocument/2006/relationships/image" Target="../media/image85.jpeg"/><Relationship Id="rId135" Type="http://schemas.openxmlformats.org/officeDocument/2006/relationships/image" Target="../media/image139.jpeg"/><Relationship Id="rId156" Type="http://schemas.openxmlformats.org/officeDocument/2006/relationships/image" Target="../media/image160.png"/><Relationship Id="rId177" Type="http://schemas.openxmlformats.org/officeDocument/2006/relationships/image" Target="../media/image181.png"/><Relationship Id="rId198" Type="http://schemas.openxmlformats.org/officeDocument/2006/relationships/image" Target="../media/image202.jpeg"/><Relationship Id="rId202" Type="http://schemas.openxmlformats.org/officeDocument/2006/relationships/image" Target="../media/image206.png"/><Relationship Id="rId223" Type="http://schemas.openxmlformats.org/officeDocument/2006/relationships/image" Target="../media/image227.png"/><Relationship Id="rId18" Type="http://schemas.openxmlformats.org/officeDocument/2006/relationships/image" Target="../media/image23.jpeg"/><Relationship Id="rId39" Type="http://schemas.openxmlformats.org/officeDocument/2006/relationships/image" Target="../media/image43.jpeg"/><Relationship Id="rId50" Type="http://schemas.openxmlformats.org/officeDocument/2006/relationships/image" Target="../media/image54.jpeg"/><Relationship Id="rId104" Type="http://schemas.openxmlformats.org/officeDocument/2006/relationships/image" Target="../media/image108.jpeg"/><Relationship Id="rId125" Type="http://schemas.openxmlformats.org/officeDocument/2006/relationships/image" Target="../media/image129.png"/><Relationship Id="rId146" Type="http://schemas.openxmlformats.org/officeDocument/2006/relationships/image" Target="../media/image150.png"/><Relationship Id="rId167" Type="http://schemas.openxmlformats.org/officeDocument/2006/relationships/image" Target="../media/image171.png"/><Relationship Id="rId188" Type="http://schemas.openxmlformats.org/officeDocument/2006/relationships/image" Target="../media/image192.png"/><Relationship Id="rId71" Type="http://schemas.openxmlformats.org/officeDocument/2006/relationships/image" Target="../media/image75.jpeg"/><Relationship Id="rId92" Type="http://schemas.openxmlformats.org/officeDocument/2006/relationships/image" Target="../media/image96.jpeg"/><Relationship Id="rId213" Type="http://schemas.openxmlformats.org/officeDocument/2006/relationships/image" Target="../media/image217.png"/><Relationship Id="rId2" Type="http://schemas.openxmlformats.org/officeDocument/2006/relationships/image" Target="../media/image9.jpeg"/><Relationship Id="rId29" Type="http://schemas.openxmlformats.org/officeDocument/2006/relationships/image" Target="../media/image33.jpeg"/><Relationship Id="rId40" Type="http://schemas.openxmlformats.org/officeDocument/2006/relationships/image" Target="../media/image44.jpeg"/><Relationship Id="rId115" Type="http://schemas.openxmlformats.org/officeDocument/2006/relationships/image" Target="../media/image119.png"/><Relationship Id="rId136" Type="http://schemas.openxmlformats.org/officeDocument/2006/relationships/image" Target="../media/image140.jpeg"/><Relationship Id="rId157" Type="http://schemas.openxmlformats.org/officeDocument/2006/relationships/image" Target="../media/image161.png"/><Relationship Id="rId178" Type="http://schemas.openxmlformats.org/officeDocument/2006/relationships/image" Target="../media/image182.png"/><Relationship Id="rId61" Type="http://schemas.openxmlformats.org/officeDocument/2006/relationships/image" Target="../media/image65.jpeg"/><Relationship Id="rId82" Type="http://schemas.openxmlformats.org/officeDocument/2006/relationships/image" Target="../media/image86.jpeg"/><Relationship Id="rId199" Type="http://schemas.openxmlformats.org/officeDocument/2006/relationships/image" Target="../media/image203.jpeg"/><Relationship Id="rId203" Type="http://schemas.openxmlformats.org/officeDocument/2006/relationships/image" Target="../media/image207.png"/><Relationship Id="rId19" Type="http://schemas.openxmlformats.org/officeDocument/2006/relationships/image" Target="http://www.mebel-neo.ru/rest/4_8_m.jpg" TargetMode="External"/><Relationship Id="rId224" Type="http://schemas.openxmlformats.org/officeDocument/2006/relationships/image" Target="../media/image228.png"/><Relationship Id="rId30" Type="http://schemas.openxmlformats.org/officeDocument/2006/relationships/image" Target="../media/image34.jpeg"/><Relationship Id="rId105" Type="http://schemas.openxmlformats.org/officeDocument/2006/relationships/image" Target="../media/image109.jpeg"/><Relationship Id="rId126" Type="http://schemas.openxmlformats.org/officeDocument/2006/relationships/image" Target="../media/image130.png"/><Relationship Id="rId147" Type="http://schemas.openxmlformats.org/officeDocument/2006/relationships/image" Target="../media/image151.png"/><Relationship Id="rId168" Type="http://schemas.openxmlformats.org/officeDocument/2006/relationships/image" Target="../media/image172.png"/><Relationship Id="rId51" Type="http://schemas.openxmlformats.org/officeDocument/2006/relationships/image" Target="../media/image55.jpeg"/><Relationship Id="rId72" Type="http://schemas.openxmlformats.org/officeDocument/2006/relationships/image" Target="../media/image76.jpeg"/><Relationship Id="rId93" Type="http://schemas.openxmlformats.org/officeDocument/2006/relationships/image" Target="../media/image97.jpeg"/><Relationship Id="rId189" Type="http://schemas.openxmlformats.org/officeDocument/2006/relationships/image" Target="../media/image193.png"/><Relationship Id="rId3" Type="http://schemas.openxmlformats.org/officeDocument/2006/relationships/image" Target="../media/image10.jpeg"/><Relationship Id="rId214" Type="http://schemas.openxmlformats.org/officeDocument/2006/relationships/image" Target="../media/image218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302585</xdr:colOff>
      <xdr:row>6</xdr:row>
      <xdr:rowOff>80852</xdr:rowOff>
    </xdr:from>
    <xdr:to>
      <xdr:col>1</xdr:col>
      <xdr:colOff>1406599</xdr:colOff>
      <xdr:row>11</xdr:row>
      <xdr:rowOff>110755</xdr:rowOff>
    </xdr:to>
    <xdr:pic>
      <xdr:nvPicPr>
        <xdr:cNvPr id="2" name="Рисунок 1" descr="62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1410143" y="1443149"/>
          <a:ext cx="1104014" cy="103778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95250</xdr:colOff>
      <xdr:row>24</xdr:row>
      <xdr:rowOff>95250</xdr:rowOff>
    </xdr:from>
    <xdr:to>
      <xdr:col>1</xdr:col>
      <xdr:colOff>1571625</xdr:colOff>
      <xdr:row>29</xdr:row>
      <xdr:rowOff>142875</xdr:rowOff>
    </xdr:to>
    <xdr:pic>
      <xdr:nvPicPr>
        <xdr:cNvPr id="3" name="Рисунок 2" descr="47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85875" y="5505450"/>
          <a:ext cx="1476375" cy="10001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114300</xdr:colOff>
      <xdr:row>30</xdr:row>
      <xdr:rowOff>133350</xdr:rowOff>
    </xdr:from>
    <xdr:to>
      <xdr:col>1</xdr:col>
      <xdr:colOff>1571625</xdr:colOff>
      <xdr:row>35</xdr:row>
      <xdr:rowOff>85725</xdr:rowOff>
    </xdr:to>
    <xdr:pic>
      <xdr:nvPicPr>
        <xdr:cNvPr id="4" name="Рисунок 3" descr="75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304925" y="6762750"/>
          <a:ext cx="1457325" cy="9048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104774</xdr:colOff>
      <xdr:row>42</xdr:row>
      <xdr:rowOff>171450</xdr:rowOff>
    </xdr:from>
    <xdr:to>
      <xdr:col>1</xdr:col>
      <xdr:colOff>1447799</xdr:colOff>
      <xdr:row>47</xdr:row>
      <xdr:rowOff>95251</xdr:rowOff>
    </xdr:to>
    <xdr:pic>
      <xdr:nvPicPr>
        <xdr:cNvPr id="5" name="Рисунок 4" descr="5_5_m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95399" y="9229725"/>
          <a:ext cx="1343025" cy="87630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209549</xdr:colOff>
      <xdr:row>60</xdr:row>
      <xdr:rowOff>142875</xdr:rowOff>
    </xdr:from>
    <xdr:to>
      <xdr:col>1</xdr:col>
      <xdr:colOff>1571624</xdr:colOff>
      <xdr:row>65</xdr:row>
      <xdr:rowOff>133350</xdr:rowOff>
    </xdr:to>
    <xdr:pic>
      <xdr:nvPicPr>
        <xdr:cNvPr id="6" name="Рисунок 5" descr="C:\Users\Neo\Desktop\новая мебель\РД 35_files\5_7_m.jpg"/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400174" y="12849225"/>
          <a:ext cx="1362075" cy="9429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171450</xdr:colOff>
      <xdr:row>66</xdr:row>
      <xdr:rowOff>142874</xdr:rowOff>
    </xdr:from>
    <xdr:to>
      <xdr:col>1</xdr:col>
      <xdr:colOff>1485900</xdr:colOff>
      <xdr:row>71</xdr:row>
      <xdr:rowOff>171449</xdr:rowOff>
    </xdr:to>
    <xdr:pic>
      <xdr:nvPicPr>
        <xdr:cNvPr id="7" name="Рисунок 6" descr="56"/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362075" y="14068424"/>
          <a:ext cx="1314450" cy="9810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214203</xdr:colOff>
      <xdr:row>72</xdr:row>
      <xdr:rowOff>41645</xdr:rowOff>
    </xdr:from>
    <xdr:to>
      <xdr:col>1</xdr:col>
      <xdr:colOff>1500077</xdr:colOff>
      <xdr:row>77</xdr:row>
      <xdr:rowOff>118731</xdr:rowOff>
    </xdr:to>
    <xdr:pic>
      <xdr:nvPicPr>
        <xdr:cNvPr id="8" name="Рисунок 7" descr="5_8_m"/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321761" y="15979407"/>
          <a:ext cx="1285874" cy="108496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190279</xdr:colOff>
      <xdr:row>78</xdr:row>
      <xdr:rowOff>99680</xdr:rowOff>
    </xdr:from>
    <xdr:to>
      <xdr:col>1</xdr:col>
      <xdr:colOff>1542829</xdr:colOff>
      <xdr:row>83</xdr:row>
      <xdr:rowOff>71771</xdr:rowOff>
    </xdr:to>
    <xdr:pic>
      <xdr:nvPicPr>
        <xdr:cNvPr id="9" name="Рисунок 8" descr="C:\Users\Neo\Desktop\новая мебель\РД 35_files\5_10_m.jpg"/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297837" y="17255756"/>
          <a:ext cx="1352550" cy="11793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84</xdr:row>
      <xdr:rowOff>142875</xdr:rowOff>
    </xdr:from>
    <xdr:to>
      <xdr:col>1</xdr:col>
      <xdr:colOff>1590675</xdr:colOff>
      <xdr:row>89</xdr:row>
      <xdr:rowOff>114301</xdr:rowOff>
    </xdr:to>
    <xdr:pic>
      <xdr:nvPicPr>
        <xdr:cNvPr id="10" name="Рисунок 9" descr="5_11_m"/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381125" y="17726025"/>
          <a:ext cx="1400175" cy="92392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171449</xdr:colOff>
      <xdr:row>91</xdr:row>
      <xdr:rowOff>0</xdr:rowOff>
    </xdr:from>
    <xdr:to>
      <xdr:col>1</xdr:col>
      <xdr:colOff>1400174</xdr:colOff>
      <xdr:row>95</xdr:row>
      <xdr:rowOff>173861</xdr:rowOff>
    </xdr:to>
    <xdr:pic>
      <xdr:nvPicPr>
        <xdr:cNvPr id="11" name="Рисунок 10" descr="44"/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362074" y="19002375"/>
          <a:ext cx="1228725" cy="93586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142874</xdr:colOff>
      <xdr:row>102</xdr:row>
      <xdr:rowOff>171449</xdr:rowOff>
    </xdr:from>
    <xdr:to>
      <xdr:col>1</xdr:col>
      <xdr:colOff>1581149</xdr:colOff>
      <xdr:row>107</xdr:row>
      <xdr:rowOff>133349</xdr:rowOff>
    </xdr:to>
    <xdr:pic>
      <xdr:nvPicPr>
        <xdr:cNvPr id="12" name="Рисунок 11" descr="4_1_m"/>
        <xdr:cNvPicPr/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333499" y="21412199"/>
          <a:ext cx="1438275" cy="9144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76200</xdr:colOff>
      <xdr:row>108</xdr:row>
      <xdr:rowOff>123825</xdr:rowOff>
    </xdr:from>
    <xdr:to>
      <xdr:col>1</xdr:col>
      <xdr:colOff>1543050</xdr:colOff>
      <xdr:row>113</xdr:row>
      <xdr:rowOff>21456</xdr:rowOff>
    </xdr:to>
    <xdr:pic>
      <xdr:nvPicPr>
        <xdr:cNvPr id="13" name="Рисунок 12" descr="48"/>
        <xdr:cNvPicPr/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266825" y="22583775"/>
          <a:ext cx="1466850" cy="85013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95249</xdr:colOff>
      <xdr:row>121</xdr:row>
      <xdr:rowOff>38100</xdr:rowOff>
    </xdr:from>
    <xdr:to>
      <xdr:col>1</xdr:col>
      <xdr:colOff>1552574</xdr:colOff>
      <xdr:row>125</xdr:row>
      <xdr:rowOff>123825</xdr:rowOff>
    </xdr:to>
    <xdr:pic>
      <xdr:nvPicPr>
        <xdr:cNvPr id="14" name="Рисунок 13" descr="49"/>
        <xdr:cNvPicPr/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285874" y="25136475"/>
          <a:ext cx="1457325" cy="8477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95250</xdr:colOff>
      <xdr:row>126</xdr:row>
      <xdr:rowOff>66674</xdr:rowOff>
    </xdr:from>
    <xdr:to>
      <xdr:col>1</xdr:col>
      <xdr:colOff>1600200</xdr:colOff>
      <xdr:row>132</xdr:row>
      <xdr:rowOff>19050</xdr:rowOff>
    </xdr:to>
    <xdr:pic>
      <xdr:nvPicPr>
        <xdr:cNvPr id="15" name="Рисунок 14" descr="http://www.mebel-neo.ru/rest/4_5_m.jpg"/>
        <xdr:cNvPicPr/>
      </xdr:nvPicPr>
      <xdr:blipFill>
        <a:blip xmlns:r="http://schemas.openxmlformats.org/officeDocument/2006/relationships" r:embed="rId14" r:link="rId15" cstate="print"/>
        <a:srcRect/>
        <a:stretch>
          <a:fillRect/>
        </a:stretch>
      </xdr:blipFill>
      <xdr:spPr bwMode="auto">
        <a:xfrm>
          <a:off x="1285875" y="26184224"/>
          <a:ext cx="1504950" cy="109537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114300</xdr:colOff>
      <xdr:row>138</xdr:row>
      <xdr:rowOff>180975</xdr:rowOff>
    </xdr:from>
    <xdr:to>
      <xdr:col>1</xdr:col>
      <xdr:colOff>1615484</xdr:colOff>
      <xdr:row>143</xdr:row>
      <xdr:rowOff>114300</xdr:rowOff>
    </xdr:to>
    <xdr:pic>
      <xdr:nvPicPr>
        <xdr:cNvPr id="16" name="Рисунок 15" descr="http://www.mebel-neo.ru/rest/4_7_m.jpg"/>
        <xdr:cNvPicPr/>
      </xdr:nvPicPr>
      <xdr:blipFill>
        <a:blip xmlns:r="http://schemas.openxmlformats.org/officeDocument/2006/relationships" r:embed="rId16" r:link="rId17" cstate="print"/>
        <a:srcRect/>
        <a:stretch>
          <a:fillRect/>
        </a:stretch>
      </xdr:blipFill>
      <xdr:spPr bwMode="auto">
        <a:xfrm>
          <a:off x="1304925" y="28736925"/>
          <a:ext cx="1504950" cy="8858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76200</xdr:colOff>
      <xdr:row>145</xdr:row>
      <xdr:rowOff>9525</xdr:rowOff>
    </xdr:from>
    <xdr:to>
      <xdr:col>1</xdr:col>
      <xdr:colOff>1625009</xdr:colOff>
      <xdr:row>149</xdr:row>
      <xdr:rowOff>114299</xdr:rowOff>
    </xdr:to>
    <xdr:pic>
      <xdr:nvPicPr>
        <xdr:cNvPr id="17" name="Рисунок 16" descr="http://www.mebel-neo.ru/rest/4_8_m.jpg"/>
        <xdr:cNvPicPr/>
      </xdr:nvPicPr>
      <xdr:blipFill>
        <a:blip xmlns:r="http://schemas.openxmlformats.org/officeDocument/2006/relationships" r:embed="rId18" r:link="rId19" cstate="print"/>
        <a:srcRect/>
        <a:stretch>
          <a:fillRect/>
        </a:stretch>
      </xdr:blipFill>
      <xdr:spPr bwMode="auto">
        <a:xfrm>
          <a:off x="1266825" y="29984700"/>
          <a:ext cx="1552575" cy="8667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123825</xdr:colOff>
      <xdr:row>151</xdr:row>
      <xdr:rowOff>19049</xdr:rowOff>
    </xdr:from>
    <xdr:to>
      <xdr:col>1</xdr:col>
      <xdr:colOff>1533525</xdr:colOff>
      <xdr:row>155</xdr:row>
      <xdr:rowOff>114297</xdr:rowOff>
    </xdr:to>
    <xdr:pic>
      <xdr:nvPicPr>
        <xdr:cNvPr id="18" name="Рисунок 17" descr="69"/>
        <xdr:cNvPicPr/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314450" y="31213424"/>
          <a:ext cx="1409700" cy="85724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85725</xdr:colOff>
      <xdr:row>156</xdr:row>
      <xdr:rowOff>142875</xdr:rowOff>
    </xdr:from>
    <xdr:to>
      <xdr:col>1</xdr:col>
      <xdr:colOff>1625009</xdr:colOff>
      <xdr:row>161</xdr:row>
      <xdr:rowOff>104773</xdr:rowOff>
    </xdr:to>
    <xdr:pic>
      <xdr:nvPicPr>
        <xdr:cNvPr id="19" name="Рисунок 18" descr="59"/>
        <xdr:cNvPicPr/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276350" y="32356425"/>
          <a:ext cx="1543050" cy="91439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104775</xdr:colOff>
      <xdr:row>162</xdr:row>
      <xdr:rowOff>180975</xdr:rowOff>
    </xdr:from>
    <xdr:to>
      <xdr:col>1</xdr:col>
      <xdr:colOff>1533525</xdr:colOff>
      <xdr:row>167</xdr:row>
      <xdr:rowOff>57151</xdr:rowOff>
    </xdr:to>
    <xdr:pic>
      <xdr:nvPicPr>
        <xdr:cNvPr id="20" name="Рисунок 19" descr="79"/>
        <xdr:cNvPicPr/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295400" y="33613725"/>
          <a:ext cx="1428750" cy="82867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133350</xdr:colOff>
      <xdr:row>168</xdr:row>
      <xdr:rowOff>180974</xdr:rowOff>
    </xdr:from>
    <xdr:to>
      <xdr:col>1</xdr:col>
      <xdr:colOff>1581150</xdr:colOff>
      <xdr:row>173</xdr:row>
      <xdr:rowOff>85725</xdr:rowOff>
    </xdr:to>
    <xdr:pic>
      <xdr:nvPicPr>
        <xdr:cNvPr id="21" name="Рисунок 20" descr="68"/>
        <xdr:cNvPicPr/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323975" y="34832924"/>
          <a:ext cx="1447800" cy="85725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142875</xdr:colOff>
      <xdr:row>175</xdr:row>
      <xdr:rowOff>9525</xdr:rowOff>
    </xdr:from>
    <xdr:to>
      <xdr:col>1</xdr:col>
      <xdr:colOff>1495425</xdr:colOff>
      <xdr:row>179</xdr:row>
      <xdr:rowOff>152400</xdr:rowOff>
    </xdr:to>
    <xdr:pic>
      <xdr:nvPicPr>
        <xdr:cNvPr id="22" name="Рисунок 21" descr="58"/>
        <xdr:cNvPicPr/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333500" y="36080700"/>
          <a:ext cx="1352550" cy="90487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95250</xdr:colOff>
      <xdr:row>180</xdr:row>
      <xdr:rowOff>142875</xdr:rowOff>
    </xdr:from>
    <xdr:to>
      <xdr:col>1</xdr:col>
      <xdr:colOff>1504950</xdr:colOff>
      <xdr:row>185</xdr:row>
      <xdr:rowOff>95251</xdr:rowOff>
    </xdr:to>
    <xdr:pic>
      <xdr:nvPicPr>
        <xdr:cNvPr id="23" name="Рисунок 22" descr="52"/>
        <xdr:cNvPicPr/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285875" y="37233225"/>
          <a:ext cx="1409700" cy="9048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114300</xdr:colOff>
      <xdr:row>187</xdr:row>
      <xdr:rowOff>9525</xdr:rowOff>
    </xdr:from>
    <xdr:to>
      <xdr:col>1</xdr:col>
      <xdr:colOff>1504950</xdr:colOff>
      <xdr:row>191</xdr:row>
      <xdr:rowOff>161926</xdr:rowOff>
    </xdr:to>
    <xdr:pic>
      <xdr:nvPicPr>
        <xdr:cNvPr id="24" name="Рисунок 23" descr="5_12_m"/>
        <xdr:cNvPicPr/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304925" y="38519100"/>
          <a:ext cx="1390650" cy="9144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123825</xdr:colOff>
      <xdr:row>192</xdr:row>
      <xdr:rowOff>152400</xdr:rowOff>
    </xdr:from>
    <xdr:to>
      <xdr:col>1</xdr:col>
      <xdr:colOff>1533525</xdr:colOff>
      <xdr:row>197</xdr:row>
      <xdr:rowOff>152399</xdr:rowOff>
    </xdr:to>
    <xdr:pic>
      <xdr:nvPicPr>
        <xdr:cNvPr id="25" name="Рисунок 24" descr="60"/>
        <xdr:cNvPicPr/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314450" y="39681150"/>
          <a:ext cx="1409700" cy="95249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95250</xdr:colOff>
      <xdr:row>198</xdr:row>
      <xdr:rowOff>152399</xdr:rowOff>
    </xdr:from>
    <xdr:to>
      <xdr:col>1</xdr:col>
      <xdr:colOff>1495425</xdr:colOff>
      <xdr:row>203</xdr:row>
      <xdr:rowOff>114298</xdr:rowOff>
    </xdr:to>
    <xdr:pic>
      <xdr:nvPicPr>
        <xdr:cNvPr id="26" name="Рисунок 25" descr="57"/>
        <xdr:cNvPicPr/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285875" y="40900349"/>
          <a:ext cx="1400175" cy="91439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142875</xdr:colOff>
      <xdr:row>211</xdr:row>
      <xdr:rowOff>47625</xdr:rowOff>
    </xdr:from>
    <xdr:to>
      <xdr:col>1</xdr:col>
      <xdr:colOff>1495425</xdr:colOff>
      <xdr:row>215</xdr:row>
      <xdr:rowOff>133351</xdr:rowOff>
    </xdr:to>
    <xdr:pic>
      <xdr:nvPicPr>
        <xdr:cNvPr id="27" name="Рисунок 26" descr="65"/>
        <xdr:cNvPicPr/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333500" y="43434000"/>
          <a:ext cx="1352550" cy="8477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38099</xdr:colOff>
      <xdr:row>216</xdr:row>
      <xdr:rowOff>95250</xdr:rowOff>
    </xdr:from>
    <xdr:to>
      <xdr:col>1</xdr:col>
      <xdr:colOff>1552574</xdr:colOff>
      <xdr:row>221</xdr:row>
      <xdr:rowOff>28575</xdr:rowOff>
    </xdr:to>
    <xdr:pic>
      <xdr:nvPicPr>
        <xdr:cNvPr id="28" name="Рисунок 27" descr="70"/>
        <xdr:cNvPicPr/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228724" y="44500800"/>
          <a:ext cx="1514475" cy="8858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142875</xdr:colOff>
      <xdr:row>222</xdr:row>
      <xdr:rowOff>133350</xdr:rowOff>
    </xdr:from>
    <xdr:to>
      <xdr:col>1</xdr:col>
      <xdr:colOff>1524000</xdr:colOff>
      <xdr:row>227</xdr:row>
      <xdr:rowOff>133350</xdr:rowOff>
    </xdr:to>
    <xdr:pic>
      <xdr:nvPicPr>
        <xdr:cNvPr id="29" name="Рисунок 28" descr="РД 27"/>
        <xdr:cNvPicPr/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333500" y="45758100"/>
          <a:ext cx="1381125" cy="9525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95250</xdr:colOff>
      <xdr:row>228</xdr:row>
      <xdr:rowOff>161924</xdr:rowOff>
    </xdr:from>
    <xdr:to>
      <xdr:col>1</xdr:col>
      <xdr:colOff>1485900</xdr:colOff>
      <xdr:row>233</xdr:row>
      <xdr:rowOff>104774</xdr:rowOff>
    </xdr:to>
    <xdr:pic>
      <xdr:nvPicPr>
        <xdr:cNvPr id="30" name="Рисунок 29" descr="81"/>
        <xdr:cNvPicPr/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285875" y="47005874"/>
          <a:ext cx="1390650" cy="8953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171450</xdr:colOff>
      <xdr:row>234</xdr:row>
      <xdr:rowOff>142875</xdr:rowOff>
    </xdr:from>
    <xdr:to>
      <xdr:col>1</xdr:col>
      <xdr:colOff>1485900</xdr:colOff>
      <xdr:row>239</xdr:row>
      <xdr:rowOff>66673</xdr:rowOff>
    </xdr:to>
    <xdr:pic>
      <xdr:nvPicPr>
        <xdr:cNvPr id="31" name="Рисунок 30" descr="53"/>
        <xdr:cNvPicPr/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362075" y="48206025"/>
          <a:ext cx="1314450" cy="8763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114300</xdr:colOff>
      <xdr:row>240</xdr:row>
      <xdr:rowOff>114299</xdr:rowOff>
    </xdr:from>
    <xdr:to>
      <xdr:col>1</xdr:col>
      <xdr:colOff>1524000</xdr:colOff>
      <xdr:row>245</xdr:row>
      <xdr:rowOff>76198</xdr:rowOff>
    </xdr:to>
    <xdr:pic>
      <xdr:nvPicPr>
        <xdr:cNvPr id="32" name="Рисунок 31" descr="64"/>
        <xdr:cNvPicPr/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304925" y="49396649"/>
          <a:ext cx="1409700" cy="91439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161924</xdr:colOff>
      <xdr:row>246</xdr:row>
      <xdr:rowOff>190500</xdr:rowOff>
    </xdr:from>
    <xdr:to>
      <xdr:col>1</xdr:col>
      <xdr:colOff>1485899</xdr:colOff>
      <xdr:row>251</xdr:row>
      <xdr:rowOff>85725</xdr:rowOff>
    </xdr:to>
    <xdr:pic>
      <xdr:nvPicPr>
        <xdr:cNvPr id="33" name="Рисунок 32" descr="80"/>
        <xdr:cNvPicPr/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352549" y="50692050"/>
          <a:ext cx="1323975" cy="8477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123825</xdr:colOff>
      <xdr:row>252</xdr:row>
      <xdr:rowOff>152399</xdr:rowOff>
    </xdr:from>
    <xdr:to>
      <xdr:col>1</xdr:col>
      <xdr:colOff>1533525</xdr:colOff>
      <xdr:row>257</xdr:row>
      <xdr:rowOff>57150</xdr:rowOff>
    </xdr:to>
    <xdr:pic>
      <xdr:nvPicPr>
        <xdr:cNvPr id="34" name="Рисунок 33" descr="73"/>
        <xdr:cNvPicPr/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314450" y="51873149"/>
          <a:ext cx="1409700" cy="85725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190500</xdr:colOff>
      <xdr:row>258</xdr:row>
      <xdr:rowOff>161925</xdr:rowOff>
    </xdr:from>
    <xdr:to>
      <xdr:col>1</xdr:col>
      <xdr:colOff>1514475</xdr:colOff>
      <xdr:row>263</xdr:row>
      <xdr:rowOff>95250</xdr:rowOff>
    </xdr:to>
    <xdr:pic>
      <xdr:nvPicPr>
        <xdr:cNvPr id="35" name="Рисунок 34" descr="50"/>
        <xdr:cNvPicPr/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381125" y="53101875"/>
          <a:ext cx="1323975" cy="8858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152400</xdr:colOff>
      <xdr:row>282</xdr:row>
      <xdr:rowOff>152400</xdr:rowOff>
    </xdr:from>
    <xdr:to>
      <xdr:col>1</xdr:col>
      <xdr:colOff>1409700</xdr:colOff>
      <xdr:row>287</xdr:row>
      <xdr:rowOff>161925</xdr:rowOff>
    </xdr:to>
    <xdr:pic>
      <xdr:nvPicPr>
        <xdr:cNvPr id="36" name="Рисунок 35" descr="66"/>
        <xdr:cNvPicPr/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343025" y="57969150"/>
          <a:ext cx="1257300" cy="9620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104774</xdr:colOff>
      <xdr:row>288</xdr:row>
      <xdr:rowOff>142875</xdr:rowOff>
    </xdr:from>
    <xdr:to>
      <xdr:col>1</xdr:col>
      <xdr:colOff>1523999</xdr:colOff>
      <xdr:row>293</xdr:row>
      <xdr:rowOff>76202</xdr:rowOff>
    </xdr:to>
    <xdr:pic>
      <xdr:nvPicPr>
        <xdr:cNvPr id="37" name="Рисунок 36" descr="63"/>
        <xdr:cNvPicPr/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295399" y="59178825"/>
          <a:ext cx="1419225" cy="88582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123825</xdr:colOff>
      <xdr:row>294</xdr:row>
      <xdr:rowOff>152400</xdr:rowOff>
    </xdr:from>
    <xdr:to>
      <xdr:col>1</xdr:col>
      <xdr:colOff>1552575</xdr:colOff>
      <xdr:row>299</xdr:row>
      <xdr:rowOff>19050</xdr:rowOff>
    </xdr:to>
    <xdr:pic>
      <xdr:nvPicPr>
        <xdr:cNvPr id="38" name="Рисунок 37" descr="61"/>
        <xdr:cNvPicPr/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314450" y="60407550"/>
          <a:ext cx="1428750" cy="8191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133350</xdr:colOff>
      <xdr:row>300</xdr:row>
      <xdr:rowOff>142874</xdr:rowOff>
    </xdr:from>
    <xdr:to>
      <xdr:col>1</xdr:col>
      <xdr:colOff>1485900</xdr:colOff>
      <xdr:row>305</xdr:row>
      <xdr:rowOff>85723</xdr:rowOff>
    </xdr:to>
    <xdr:pic>
      <xdr:nvPicPr>
        <xdr:cNvPr id="39" name="Рисунок 38" descr="РД 36"/>
        <xdr:cNvPicPr/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323975" y="61617224"/>
          <a:ext cx="1352550" cy="89534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161924</xdr:colOff>
      <xdr:row>306</xdr:row>
      <xdr:rowOff>180974</xdr:rowOff>
    </xdr:from>
    <xdr:to>
      <xdr:col>1</xdr:col>
      <xdr:colOff>1466849</xdr:colOff>
      <xdr:row>311</xdr:row>
      <xdr:rowOff>123823</xdr:rowOff>
    </xdr:to>
    <xdr:pic>
      <xdr:nvPicPr>
        <xdr:cNvPr id="40" name="Рисунок 39" descr="74"/>
        <xdr:cNvPicPr/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352549" y="62874524"/>
          <a:ext cx="1304925" cy="89534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190500</xdr:colOff>
      <xdr:row>313</xdr:row>
      <xdr:rowOff>9525</xdr:rowOff>
    </xdr:from>
    <xdr:to>
      <xdr:col>1</xdr:col>
      <xdr:colOff>1438275</xdr:colOff>
      <xdr:row>317</xdr:row>
      <xdr:rowOff>57149</xdr:rowOff>
    </xdr:to>
    <xdr:pic>
      <xdr:nvPicPr>
        <xdr:cNvPr id="41" name="Рисунок 40" descr="82"/>
        <xdr:cNvPicPr/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381125" y="64122300"/>
          <a:ext cx="1247775" cy="80962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133350</xdr:colOff>
      <xdr:row>319</xdr:row>
      <xdr:rowOff>66674</xdr:rowOff>
    </xdr:from>
    <xdr:to>
      <xdr:col>1</xdr:col>
      <xdr:colOff>1543050</xdr:colOff>
      <xdr:row>323</xdr:row>
      <xdr:rowOff>161925</xdr:rowOff>
    </xdr:to>
    <xdr:pic>
      <xdr:nvPicPr>
        <xdr:cNvPr id="42" name="Рисунок 41" descr="76"/>
        <xdr:cNvPicPr/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323975" y="65398649"/>
          <a:ext cx="1409700" cy="8572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161925</xdr:colOff>
      <xdr:row>325</xdr:row>
      <xdr:rowOff>57150</xdr:rowOff>
    </xdr:from>
    <xdr:to>
      <xdr:col>1</xdr:col>
      <xdr:colOff>1476375</xdr:colOff>
      <xdr:row>329</xdr:row>
      <xdr:rowOff>66676</xdr:rowOff>
    </xdr:to>
    <xdr:pic>
      <xdr:nvPicPr>
        <xdr:cNvPr id="43" name="Рисунок 42" descr="77"/>
        <xdr:cNvPicPr/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352550" y="66608325"/>
          <a:ext cx="1314450" cy="771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161924</xdr:colOff>
      <xdr:row>331</xdr:row>
      <xdr:rowOff>47625</xdr:rowOff>
    </xdr:from>
    <xdr:to>
      <xdr:col>1</xdr:col>
      <xdr:colOff>1504949</xdr:colOff>
      <xdr:row>335</xdr:row>
      <xdr:rowOff>85727</xdr:rowOff>
    </xdr:to>
    <xdr:pic>
      <xdr:nvPicPr>
        <xdr:cNvPr id="44" name="Рисунок 43" descr="83"/>
        <xdr:cNvPicPr/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352549" y="67818000"/>
          <a:ext cx="1343025" cy="80010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123825</xdr:colOff>
      <xdr:row>336</xdr:row>
      <xdr:rowOff>152400</xdr:rowOff>
    </xdr:from>
    <xdr:to>
      <xdr:col>1</xdr:col>
      <xdr:colOff>1476375</xdr:colOff>
      <xdr:row>341</xdr:row>
      <xdr:rowOff>123826</xdr:rowOff>
    </xdr:to>
    <xdr:pic>
      <xdr:nvPicPr>
        <xdr:cNvPr id="45" name="Рисунок 44" descr="РД 42"/>
        <xdr:cNvPicPr/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314450" y="68941950"/>
          <a:ext cx="1352550" cy="92392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114299</xdr:colOff>
      <xdr:row>366</xdr:row>
      <xdr:rowOff>171450</xdr:rowOff>
    </xdr:from>
    <xdr:to>
      <xdr:col>1</xdr:col>
      <xdr:colOff>1552574</xdr:colOff>
      <xdr:row>371</xdr:row>
      <xdr:rowOff>28575</xdr:rowOff>
    </xdr:to>
    <xdr:pic>
      <xdr:nvPicPr>
        <xdr:cNvPr id="46" name="Рисунок 45" descr="РД 46"/>
        <xdr:cNvPicPr/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304924" y="75047475"/>
          <a:ext cx="1438275" cy="80962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142875</xdr:colOff>
      <xdr:row>372</xdr:row>
      <xdr:rowOff>142874</xdr:rowOff>
    </xdr:from>
    <xdr:to>
      <xdr:col>1</xdr:col>
      <xdr:colOff>1533525</xdr:colOff>
      <xdr:row>376</xdr:row>
      <xdr:rowOff>123826</xdr:rowOff>
    </xdr:to>
    <xdr:pic>
      <xdr:nvPicPr>
        <xdr:cNvPr id="47" name="Рисунок 46" descr="4_40_m"/>
        <xdr:cNvPicPr/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333500" y="76438124"/>
          <a:ext cx="1390650" cy="74295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152400</xdr:colOff>
      <xdr:row>379</xdr:row>
      <xdr:rowOff>0</xdr:rowOff>
    </xdr:from>
    <xdr:to>
      <xdr:col>1</xdr:col>
      <xdr:colOff>1543050</xdr:colOff>
      <xdr:row>383</xdr:row>
      <xdr:rowOff>47626</xdr:rowOff>
    </xdr:to>
    <xdr:pic>
      <xdr:nvPicPr>
        <xdr:cNvPr id="48" name="Рисунок 47" descr="4_41_m"/>
        <xdr:cNvPicPr/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343025" y="77714475"/>
          <a:ext cx="1390650" cy="80962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95250</xdr:colOff>
      <xdr:row>385</xdr:row>
      <xdr:rowOff>19049</xdr:rowOff>
    </xdr:from>
    <xdr:to>
      <xdr:col>1</xdr:col>
      <xdr:colOff>1447800</xdr:colOff>
      <xdr:row>389</xdr:row>
      <xdr:rowOff>76200</xdr:rowOff>
    </xdr:to>
    <xdr:pic>
      <xdr:nvPicPr>
        <xdr:cNvPr id="49" name="Рисунок 48" descr="4_42_m"/>
        <xdr:cNvPicPr/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285875" y="78952724"/>
          <a:ext cx="1352550" cy="81915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95249</xdr:colOff>
      <xdr:row>390</xdr:row>
      <xdr:rowOff>171450</xdr:rowOff>
    </xdr:from>
    <xdr:to>
      <xdr:col>1</xdr:col>
      <xdr:colOff>1495424</xdr:colOff>
      <xdr:row>395</xdr:row>
      <xdr:rowOff>76200</xdr:rowOff>
    </xdr:to>
    <xdr:pic>
      <xdr:nvPicPr>
        <xdr:cNvPr id="50" name="Рисунок 49" descr="4_43_m"/>
        <xdr:cNvPicPr/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285874" y="80124300"/>
          <a:ext cx="1400175" cy="8572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123825</xdr:colOff>
      <xdr:row>396</xdr:row>
      <xdr:rowOff>123824</xdr:rowOff>
    </xdr:from>
    <xdr:to>
      <xdr:col>1</xdr:col>
      <xdr:colOff>1552575</xdr:colOff>
      <xdr:row>401</xdr:row>
      <xdr:rowOff>161923</xdr:rowOff>
    </xdr:to>
    <xdr:pic>
      <xdr:nvPicPr>
        <xdr:cNvPr id="51" name="Рисунок 50" descr="4_44_m"/>
        <xdr:cNvPicPr/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314450" y="81295874"/>
          <a:ext cx="1428750" cy="99059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180975</xdr:colOff>
      <xdr:row>402</xdr:row>
      <xdr:rowOff>161925</xdr:rowOff>
    </xdr:from>
    <xdr:to>
      <xdr:col>1</xdr:col>
      <xdr:colOff>1476375</xdr:colOff>
      <xdr:row>406</xdr:row>
      <xdr:rowOff>190499</xdr:rowOff>
    </xdr:to>
    <xdr:pic>
      <xdr:nvPicPr>
        <xdr:cNvPr id="52" name="Рисунок 51" descr="4_45_m"/>
        <xdr:cNvPicPr/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371600" y="82553175"/>
          <a:ext cx="1295400" cy="79057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171450</xdr:colOff>
      <xdr:row>408</xdr:row>
      <xdr:rowOff>142875</xdr:rowOff>
    </xdr:from>
    <xdr:to>
      <xdr:col>1</xdr:col>
      <xdr:colOff>1495425</xdr:colOff>
      <xdr:row>413</xdr:row>
      <xdr:rowOff>142875</xdr:rowOff>
    </xdr:to>
    <xdr:pic>
      <xdr:nvPicPr>
        <xdr:cNvPr id="53" name="Рисунок 52" descr="4_46_m"/>
        <xdr:cNvPicPr/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362075" y="83753325"/>
          <a:ext cx="1323975" cy="9525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104775</xdr:colOff>
      <xdr:row>415</xdr:row>
      <xdr:rowOff>38099</xdr:rowOff>
    </xdr:from>
    <xdr:to>
      <xdr:col>1</xdr:col>
      <xdr:colOff>1504950</xdr:colOff>
      <xdr:row>419</xdr:row>
      <xdr:rowOff>57149</xdr:rowOff>
    </xdr:to>
    <xdr:pic>
      <xdr:nvPicPr>
        <xdr:cNvPr id="54" name="Рисунок 53" descr="4_47_m"/>
        <xdr:cNvPicPr/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295400" y="85067774"/>
          <a:ext cx="1400175" cy="7810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114300</xdr:colOff>
      <xdr:row>421</xdr:row>
      <xdr:rowOff>9525</xdr:rowOff>
    </xdr:from>
    <xdr:to>
      <xdr:col>1</xdr:col>
      <xdr:colOff>1524000</xdr:colOff>
      <xdr:row>425</xdr:row>
      <xdr:rowOff>76202</xdr:rowOff>
    </xdr:to>
    <xdr:pic>
      <xdr:nvPicPr>
        <xdr:cNvPr id="55" name="Рисунок 54" descr="4_48_m"/>
        <xdr:cNvPicPr/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1304925" y="86258400"/>
          <a:ext cx="1409700" cy="82867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123824</xdr:colOff>
      <xdr:row>426</xdr:row>
      <xdr:rowOff>180975</xdr:rowOff>
    </xdr:from>
    <xdr:to>
      <xdr:col>1</xdr:col>
      <xdr:colOff>1600199</xdr:colOff>
      <xdr:row>431</xdr:row>
      <xdr:rowOff>76201</xdr:rowOff>
    </xdr:to>
    <xdr:pic>
      <xdr:nvPicPr>
        <xdr:cNvPr id="56" name="Рисунок 55" descr="4_49_m"/>
        <xdr:cNvPicPr/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314449" y="87449025"/>
          <a:ext cx="1476375" cy="84772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85724</xdr:colOff>
      <xdr:row>432</xdr:row>
      <xdr:rowOff>142875</xdr:rowOff>
    </xdr:from>
    <xdr:to>
      <xdr:col>1</xdr:col>
      <xdr:colOff>1543049</xdr:colOff>
      <xdr:row>437</xdr:row>
      <xdr:rowOff>104776</xdr:rowOff>
    </xdr:to>
    <xdr:pic>
      <xdr:nvPicPr>
        <xdr:cNvPr id="57" name="Рисунок 56" descr="4_50_m"/>
        <xdr:cNvPicPr/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1276349" y="88630125"/>
          <a:ext cx="1457325" cy="9144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123825</xdr:colOff>
      <xdr:row>438</xdr:row>
      <xdr:rowOff>171450</xdr:rowOff>
    </xdr:from>
    <xdr:to>
      <xdr:col>1</xdr:col>
      <xdr:colOff>1533525</xdr:colOff>
      <xdr:row>443</xdr:row>
      <xdr:rowOff>123824</xdr:rowOff>
    </xdr:to>
    <xdr:pic>
      <xdr:nvPicPr>
        <xdr:cNvPr id="58" name="Рисунок 57" descr="4_51_m"/>
        <xdr:cNvPicPr/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314450" y="89877900"/>
          <a:ext cx="1409700" cy="90487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104774</xdr:colOff>
      <xdr:row>445</xdr:row>
      <xdr:rowOff>38100</xdr:rowOff>
    </xdr:from>
    <xdr:to>
      <xdr:col>1</xdr:col>
      <xdr:colOff>1581149</xdr:colOff>
      <xdr:row>449</xdr:row>
      <xdr:rowOff>104774</xdr:rowOff>
    </xdr:to>
    <xdr:pic>
      <xdr:nvPicPr>
        <xdr:cNvPr id="59" name="Рисунок 58" descr="4_52_m"/>
        <xdr:cNvPicPr/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1295399" y="91163775"/>
          <a:ext cx="1476375" cy="82867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152400</xdr:colOff>
      <xdr:row>450</xdr:row>
      <xdr:rowOff>95249</xdr:rowOff>
    </xdr:from>
    <xdr:to>
      <xdr:col>1</xdr:col>
      <xdr:colOff>1581150</xdr:colOff>
      <xdr:row>455</xdr:row>
      <xdr:rowOff>38098</xdr:rowOff>
    </xdr:to>
    <xdr:pic>
      <xdr:nvPicPr>
        <xdr:cNvPr id="60" name="Рисунок 59" descr="4_53_m"/>
        <xdr:cNvPicPr/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343025" y="92440124"/>
          <a:ext cx="1428750" cy="89534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133349</xdr:colOff>
      <xdr:row>456</xdr:row>
      <xdr:rowOff>85725</xdr:rowOff>
    </xdr:from>
    <xdr:to>
      <xdr:col>1</xdr:col>
      <xdr:colOff>1571624</xdr:colOff>
      <xdr:row>462</xdr:row>
      <xdr:rowOff>19050</xdr:rowOff>
    </xdr:to>
    <xdr:pic>
      <xdr:nvPicPr>
        <xdr:cNvPr id="61" name="Рисунок 60" descr="4_54_m"/>
        <xdr:cNvPicPr/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1323974" y="93649800"/>
          <a:ext cx="1438275" cy="10763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161925</xdr:colOff>
      <xdr:row>462</xdr:row>
      <xdr:rowOff>114300</xdr:rowOff>
    </xdr:from>
    <xdr:to>
      <xdr:col>1</xdr:col>
      <xdr:colOff>1439041</xdr:colOff>
      <xdr:row>467</xdr:row>
      <xdr:rowOff>185682</xdr:rowOff>
    </xdr:to>
    <xdr:pic>
      <xdr:nvPicPr>
        <xdr:cNvPr id="62" name="Рисунок 61" descr="4_55_m"/>
        <xdr:cNvPicPr/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352550" y="94897575"/>
          <a:ext cx="1277116" cy="102388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152400</xdr:colOff>
      <xdr:row>468</xdr:row>
      <xdr:rowOff>133350</xdr:rowOff>
    </xdr:from>
    <xdr:to>
      <xdr:col>1</xdr:col>
      <xdr:colOff>1502323</xdr:colOff>
      <xdr:row>473</xdr:row>
      <xdr:rowOff>165649</xdr:rowOff>
    </xdr:to>
    <xdr:pic>
      <xdr:nvPicPr>
        <xdr:cNvPr id="63" name="Рисунок 62" descr="4_56_m"/>
        <xdr:cNvPicPr/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1343025" y="96135825"/>
          <a:ext cx="1349923" cy="98479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95250</xdr:colOff>
      <xdr:row>474</xdr:row>
      <xdr:rowOff>171449</xdr:rowOff>
    </xdr:from>
    <xdr:to>
      <xdr:col>1</xdr:col>
      <xdr:colOff>1524000</xdr:colOff>
      <xdr:row>479</xdr:row>
      <xdr:rowOff>180976</xdr:rowOff>
    </xdr:to>
    <xdr:pic>
      <xdr:nvPicPr>
        <xdr:cNvPr id="64" name="Рисунок 63" descr="4_57_m"/>
        <xdr:cNvPicPr/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285875" y="97393124"/>
          <a:ext cx="1428750" cy="96202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85725</xdr:colOff>
      <xdr:row>480</xdr:row>
      <xdr:rowOff>123825</xdr:rowOff>
    </xdr:from>
    <xdr:to>
      <xdr:col>1</xdr:col>
      <xdr:colOff>1343025</xdr:colOff>
      <xdr:row>485</xdr:row>
      <xdr:rowOff>180975</xdr:rowOff>
    </xdr:to>
    <xdr:pic>
      <xdr:nvPicPr>
        <xdr:cNvPr id="65" name="Рисунок 64" descr="4_58_m"/>
        <xdr:cNvPicPr/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1276350" y="98564700"/>
          <a:ext cx="1257300" cy="10096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114300</xdr:colOff>
      <xdr:row>486</xdr:row>
      <xdr:rowOff>123825</xdr:rowOff>
    </xdr:from>
    <xdr:to>
      <xdr:col>1</xdr:col>
      <xdr:colOff>1371381</xdr:colOff>
      <xdr:row>492</xdr:row>
      <xdr:rowOff>14231</xdr:rowOff>
    </xdr:to>
    <xdr:pic>
      <xdr:nvPicPr>
        <xdr:cNvPr id="66" name="Рисунок 65" descr="http://mebel-neo.ru/test/images/sofa/6_m.jpg"/>
        <xdr:cNvPicPr/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304925" y="99783900"/>
          <a:ext cx="1257081" cy="10334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492</xdr:row>
      <xdr:rowOff>114300</xdr:rowOff>
    </xdr:from>
    <xdr:to>
      <xdr:col>1</xdr:col>
      <xdr:colOff>1362075</xdr:colOff>
      <xdr:row>497</xdr:row>
      <xdr:rowOff>183382</xdr:rowOff>
    </xdr:to>
    <xdr:pic>
      <xdr:nvPicPr>
        <xdr:cNvPr id="67" name="Рисунок 66" descr="http://mebel-neo.ru/test/images/sofa/9_m.jpg"/>
        <xdr:cNvPicPr/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1333500" y="100993575"/>
          <a:ext cx="1219200" cy="10215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498</xdr:row>
      <xdr:rowOff>190500</xdr:rowOff>
    </xdr:from>
    <xdr:to>
      <xdr:col>1</xdr:col>
      <xdr:colOff>1426122</xdr:colOff>
      <xdr:row>504</xdr:row>
      <xdr:rowOff>22335</xdr:rowOff>
    </xdr:to>
    <xdr:pic>
      <xdr:nvPicPr>
        <xdr:cNvPr id="68" name="Рисунок 67" descr="http://mebel-neo.ru/test/images/sofa/10_m.jpg"/>
        <xdr:cNvPicPr/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304925" y="102288975"/>
          <a:ext cx="1311822" cy="9748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183854</xdr:colOff>
      <xdr:row>510</xdr:row>
      <xdr:rowOff>65346</xdr:rowOff>
    </xdr:from>
    <xdr:to>
      <xdr:col>1</xdr:col>
      <xdr:colOff>1393529</xdr:colOff>
      <xdr:row>515</xdr:row>
      <xdr:rowOff>154367</xdr:rowOff>
    </xdr:to>
    <xdr:pic>
      <xdr:nvPicPr>
        <xdr:cNvPr id="69" name="Рисунок 68" descr="http://mebel-neo.ru/test/images/sofa/12_m.jpg"/>
        <xdr:cNvPicPr/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291412" y="104563456"/>
          <a:ext cx="1209675" cy="10968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180974</xdr:colOff>
      <xdr:row>516</xdr:row>
      <xdr:rowOff>104775</xdr:rowOff>
    </xdr:from>
    <xdr:to>
      <xdr:col>1</xdr:col>
      <xdr:colOff>1409699</xdr:colOff>
      <xdr:row>522</xdr:row>
      <xdr:rowOff>0</xdr:rowOff>
    </xdr:to>
    <xdr:pic>
      <xdr:nvPicPr>
        <xdr:cNvPr id="70" name="Рисунок 69" descr="http://mebel-neo.ru/test/images/sofa/13_m.jpg"/>
        <xdr:cNvPicPr/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1371599" y="105851325"/>
          <a:ext cx="1228725" cy="10382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522</xdr:row>
      <xdr:rowOff>85724</xdr:rowOff>
    </xdr:from>
    <xdr:to>
      <xdr:col>1</xdr:col>
      <xdr:colOff>1371600</xdr:colOff>
      <xdr:row>527</xdr:row>
      <xdr:rowOff>152400</xdr:rowOff>
    </xdr:to>
    <xdr:pic>
      <xdr:nvPicPr>
        <xdr:cNvPr id="71" name="Рисунок 70" descr="http://mebel-neo.ru/test/images/sofa/18_m.jpg"/>
        <xdr:cNvPicPr/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1381125" y="107051474"/>
          <a:ext cx="118110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528</xdr:row>
      <xdr:rowOff>123825</xdr:rowOff>
    </xdr:from>
    <xdr:to>
      <xdr:col>1</xdr:col>
      <xdr:colOff>1447800</xdr:colOff>
      <xdr:row>533</xdr:row>
      <xdr:rowOff>161926</xdr:rowOff>
    </xdr:to>
    <xdr:pic>
      <xdr:nvPicPr>
        <xdr:cNvPr id="72" name="Рисунок 71" descr="http://mebel-neo.ru/test/images/sofa/20_m.jpg"/>
        <xdr:cNvPicPr/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1314450" y="108308775"/>
          <a:ext cx="132397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534</xdr:row>
      <xdr:rowOff>57150</xdr:rowOff>
    </xdr:from>
    <xdr:to>
      <xdr:col>1</xdr:col>
      <xdr:colOff>1417144</xdr:colOff>
      <xdr:row>540</xdr:row>
      <xdr:rowOff>21348</xdr:rowOff>
    </xdr:to>
    <xdr:pic>
      <xdr:nvPicPr>
        <xdr:cNvPr id="73" name="Рисунок 72" descr="http://mebel-neo.ru/test/images/sofa/21_m.jpg"/>
        <xdr:cNvPicPr/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1343025" y="109461300"/>
          <a:ext cx="1264744" cy="11071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540</xdr:row>
      <xdr:rowOff>161925</xdr:rowOff>
    </xdr:from>
    <xdr:to>
      <xdr:col>1</xdr:col>
      <xdr:colOff>1428750</xdr:colOff>
      <xdr:row>545</xdr:row>
      <xdr:rowOff>180974</xdr:rowOff>
    </xdr:to>
    <xdr:pic>
      <xdr:nvPicPr>
        <xdr:cNvPr id="74" name="Рисунок 73" descr="http://mebel-neo.ru/test/images/sofa/22_m.jpg"/>
        <xdr:cNvPicPr/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1285875" y="110785275"/>
          <a:ext cx="1333500" cy="9715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546</xdr:row>
      <xdr:rowOff>123825</xdr:rowOff>
    </xdr:from>
    <xdr:to>
      <xdr:col>1</xdr:col>
      <xdr:colOff>1343025</xdr:colOff>
      <xdr:row>551</xdr:row>
      <xdr:rowOff>135759</xdr:rowOff>
    </xdr:to>
    <xdr:pic>
      <xdr:nvPicPr>
        <xdr:cNvPr id="75" name="Рисунок 74" descr="http://mebel-neo.ru/test/images/sofa/23_m.jpg"/>
        <xdr:cNvPicPr/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1333500" y="111966375"/>
          <a:ext cx="1200150" cy="9644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180975</xdr:colOff>
      <xdr:row>552</xdr:row>
      <xdr:rowOff>95250</xdr:rowOff>
    </xdr:from>
    <xdr:to>
      <xdr:col>1</xdr:col>
      <xdr:colOff>1368096</xdr:colOff>
      <xdr:row>557</xdr:row>
      <xdr:rowOff>73791</xdr:rowOff>
    </xdr:to>
    <xdr:pic>
      <xdr:nvPicPr>
        <xdr:cNvPr id="76" name="Рисунок 75" descr="http://mebel-neo.ru/test/images/sofa/24_m.jpg"/>
        <xdr:cNvPicPr/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1371600" y="113157000"/>
          <a:ext cx="1187121" cy="9310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165025</xdr:colOff>
      <xdr:row>558</xdr:row>
      <xdr:rowOff>125597</xdr:rowOff>
    </xdr:from>
    <xdr:to>
      <xdr:col>1</xdr:col>
      <xdr:colOff>1516370</xdr:colOff>
      <xdr:row>563</xdr:row>
      <xdr:rowOff>129868</xdr:rowOff>
    </xdr:to>
    <xdr:pic>
      <xdr:nvPicPr>
        <xdr:cNvPr id="78" name="Рисунок 77" descr="http://mebel-neo.ru/test/images/sofa/26_m.jpg"/>
        <xdr:cNvPicPr/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1272583" y="114370219"/>
          <a:ext cx="1351345" cy="10121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139774</xdr:colOff>
      <xdr:row>564</xdr:row>
      <xdr:rowOff>23922</xdr:rowOff>
    </xdr:from>
    <xdr:to>
      <xdr:col>1</xdr:col>
      <xdr:colOff>1435174</xdr:colOff>
      <xdr:row>569</xdr:row>
      <xdr:rowOff>205784</xdr:rowOff>
    </xdr:to>
    <xdr:pic>
      <xdr:nvPicPr>
        <xdr:cNvPr id="79" name="Рисунок 78" descr="http://mebel-neo.ru/test/images/sofa/27_m.jpg"/>
        <xdr:cNvPicPr/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1247332" y="115486858"/>
          <a:ext cx="1295400" cy="1189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570</xdr:row>
      <xdr:rowOff>123825</xdr:rowOff>
    </xdr:from>
    <xdr:to>
      <xdr:col>1</xdr:col>
      <xdr:colOff>1452862</xdr:colOff>
      <xdr:row>575</xdr:row>
      <xdr:rowOff>146846</xdr:rowOff>
    </xdr:to>
    <xdr:pic>
      <xdr:nvPicPr>
        <xdr:cNvPr id="80" name="Рисунок 79" descr="http://mebel-neo.ru/test/images/sofa/28_m.jpg"/>
        <xdr:cNvPicPr/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1343025" y="118062375"/>
          <a:ext cx="1300462" cy="9755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576</xdr:row>
      <xdr:rowOff>114300</xdr:rowOff>
    </xdr:from>
    <xdr:to>
      <xdr:col>1</xdr:col>
      <xdr:colOff>1457325</xdr:colOff>
      <xdr:row>582</xdr:row>
      <xdr:rowOff>9524</xdr:rowOff>
    </xdr:to>
    <xdr:pic>
      <xdr:nvPicPr>
        <xdr:cNvPr id="81" name="Рисунок 80" descr="http://mebel-neo.ru/test/images/sofa/19_m.jpg"/>
        <xdr:cNvPicPr/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1333500" y="119272050"/>
          <a:ext cx="1314450" cy="10382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180975</xdr:colOff>
      <xdr:row>582</xdr:row>
      <xdr:rowOff>85725</xdr:rowOff>
    </xdr:from>
    <xdr:to>
      <xdr:col>1</xdr:col>
      <xdr:colOff>1485900</xdr:colOff>
      <xdr:row>587</xdr:row>
      <xdr:rowOff>142875</xdr:rowOff>
    </xdr:to>
    <xdr:pic>
      <xdr:nvPicPr>
        <xdr:cNvPr id="82" name="Рисунок 81" descr="http://mebel-neo.ru/test/images/sofa/29_m.jpg"/>
        <xdr:cNvPicPr/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1371600" y="120462675"/>
          <a:ext cx="13049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171450</xdr:colOff>
      <xdr:row>588</xdr:row>
      <xdr:rowOff>85725</xdr:rowOff>
    </xdr:from>
    <xdr:to>
      <xdr:col>1</xdr:col>
      <xdr:colOff>1495425</xdr:colOff>
      <xdr:row>593</xdr:row>
      <xdr:rowOff>180975</xdr:rowOff>
    </xdr:to>
    <xdr:pic>
      <xdr:nvPicPr>
        <xdr:cNvPr id="83" name="Рисунок 82" descr="http://mebel-neo.ru/test/images/sofa/30_m.jpg"/>
        <xdr:cNvPicPr/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1362075" y="121681875"/>
          <a:ext cx="1323975" cy="10477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180975</xdr:colOff>
      <xdr:row>594</xdr:row>
      <xdr:rowOff>152400</xdr:rowOff>
    </xdr:from>
    <xdr:to>
      <xdr:col>1</xdr:col>
      <xdr:colOff>1419225</xdr:colOff>
      <xdr:row>599</xdr:row>
      <xdr:rowOff>171450</xdr:rowOff>
    </xdr:to>
    <xdr:pic>
      <xdr:nvPicPr>
        <xdr:cNvPr id="84" name="Рисунок 83" descr="http://mebel-neo.ru/test/images/sofa/31_m.jpg"/>
        <xdr:cNvPicPr/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1371600" y="122967750"/>
          <a:ext cx="1238250" cy="9715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600</xdr:row>
      <xdr:rowOff>104775</xdr:rowOff>
    </xdr:from>
    <xdr:to>
      <xdr:col>1</xdr:col>
      <xdr:colOff>1381125</xdr:colOff>
      <xdr:row>605</xdr:row>
      <xdr:rowOff>161925</xdr:rowOff>
    </xdr:to>
    <xdr:pic>
      <xdr:nvPicPr>
        <xdr:cNvPr id="85" name="Рисунок 84" descr="http://mebel-neo.ru/test/images/sofa/32_m.jpg"/>
        <xdr:cNvPicPr/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1314450" y="124139325"/>
          <a:ext cx="12573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180975</xdr:colOff>
      <xdr:row>606</xdr:row>
      <xdr:rowOff>104775</xdr:rowOff>
    </xdr:from>
    <xdr:to>
      <xdr:col>1</xdr:col>
      <xdr:colOff>1140785</xdr:colOff>
      <xdr:row>611</xdr:row>
      <xdr:rowOff>44302</xdr:rowOff>
    </xdr:to>
    <xdr:pic>
      <xdr:nvPicPr>
        <xdr:cNvPr id="86" name="Рисунок 85"/>
        <xdr:cNvPicPr/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1288533" y="124095909"/>
          <a:ext cx="959810" cy="947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190501</xdr:colOff>
      <xdr:row>612</xdr:row>
      <xdr:rowOff>85725</xdr:rowOff>
    </xdr:from>
    <xdr:to>
      <xdr:col>1</xdr:col>
      <xdr:colOff>1107559</xdr:colOff>
      <xdr:row>617</xdr:row>
      <xdr:rowOff>99680</xdr:rowOff>
    </xdr:to>
    <xdr:pic>
      <xdr:nvPicPr>
        <xdr:cNvPr id="87" name="Рисунок 86"/>
        <xdr:cNvPicPr/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1298059" y="125295173"/>
          <a:ext cx="917058" cy="10218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618</xdr:row>
      <xdr:rowOff>76200</xdr:rowOff>
    </xdr:from>
    <xdr:to>
      <xdr:col>1</xdr:col>
      <xdr:colOff>1304925</xdr:colOff>
      <xdr:row>624</xdr:row>
      <xdr:rowOff>9524</xdr:rowOff>
    </xdr:to>
    <xdr:pic>
      <xdr:nvPicPr>
        <xdr:cNvPr id="88" name="Рисунок 87"/>
        <xdr:cNvPicPr/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1390650" y="127768350"/>
          <a:ext cx="1104900" cy="10763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180975</xdr:colOff>
      <xdr:row>624</xdr:row>
      <xdr:rowOff>104775</xdr:rowOff>
    </xdr:from>
    <xdr:to>
      <xdr:col>1</xdr:col>
      <xdr:colOff>1409700</xdr:colOff>
      <xdr:row>629</xdr:row>
      <xdr:rowOff>97658</xdr:rowOff>
    </xdr:to>
    <xdr:pic>
      <xdr:nvPicPr>
        <xdr:cNvPr id="89" name="Рисунок 88" descr="http://mebel-neo.ru/test/images/sofa/1_m.jpg"/>
        <xdr:cNvPicPr/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1371600" y="129016125"/>
          <a:ext cx="1228725" cy="94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630</xdr:row>
      <xdr:rowOff>123825</xdr:rowOff>
    </xdr:from>
    <xdr:to>
      <xdr:col>1</xdr:col>
      <xdr:colOff>1276349</xdr:colOff>
      <xdr:row>635</xdr:row>
      <xdr:rowOff>126235</xdr:rowOff>
    </xdr:to>
    <xdr:pic>
      <xdr:nvPicPr>
        <xdr:cNvPr id="90" name="Рисунок 89" descr="http://mebel-neo.ru/test/images/sofa/2_m.jpg"/>
        <xdr:cNvPicPr/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1333500" y="130254375"/>
          <a:ext cx="1133474" cy="9549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142874</xdr:colOff>
      <xdr:row>642</xdr:row>
      <xdr:rowOff>76199</xdr:rowOff>
    </xdr:from>
    <xdr:to>
      <xdr:col>1</xdr:col>
      <xdr:colOff>1314449</xdr:colOff>
      <xdr:row>647</xdr:row>
      <xdr:rowOff>123823</xdr:rowOff>
    </xdr:to>
    <xdr:pic>
      <xdr:nvPicPr>
        <xdr:cNvPr id="91" name="Рисунок 90" descr="http://mebel-neo.ru/test/images/sofa/3_m.jpg"/>
        <xdr:cNvPicPr/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1333499" y="132635624"/>
          <a:ext cx="117157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</xdr:colOff>
      <xdr:row>648</xdr:row>
      <xdr:rowOff>104775</xdr:rowOff>
    </xdr:from>
    <xdr:to>
      <xdr:col>1</xdr:col>
      <xdr:colOff>1289050</xdr:colOff>
      <xdr:row>653</xdr:row>
      <xdr:rowOff>163785</xdr:rowOff>
    </xdr:to>
    <xdr:pic>
      <xdr:nvPicPr>
        <xdr:cNvPr id="92" name="Рисунок 91" descr="http://mebel-neo.ru/test/images/sofa/4_m.jpg"/>
        <xdr:cNvPicPr/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1323975" y="133883400"/>
          <a:ext cx="1155700" cy="10115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654</xdr:row>
      <xdr:rowOff>104775</xdr:rowOff>
    </xdr:from>
    <xdr:to>
      <xdr:col>1</xdr:col>
      <xdr:colOff>1247774</xdr:colOff>
      <xdr:row>659</xdr:row>
      <xdr:rowOff>88133</xdr:rowOff>
    </xdr:to>
    <xdr:pic>
      <xdr:nvPicPr>
        <xdr:cNvPr id="93" name="Рисунок 92" descr="http://mebel-neo.ru/test/images/sofa/5_m.jpg"/>
        <xdr:cNvPicPr/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1343025" y="135102600"/>
          <a:ext cx="1095374" cy="9358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660</xdr:row>
      <xdr:rowOff>85725</xdr:rowOff>
    </xdr:from>
    <xdr:to>
      <xdr:col>1</xdr:col>
      <xdr:colOff>1228725</xdr:colOff>
      <xdr:row>665</xdr:row>
      <xdr:rowOff>180974</xdr:rowOff>
    </xdr:to>
    <xdr:pic>
      <xdr:nvPicPr>
        <xdr:cNvPr id="94" name="Рисунок 93"/>
        <xdr:cNvPicPr/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1381125" y="136302750"/>
          <a:ext cx="1038225" cy="1047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666</xdr:row>
      <xdr:rowOff>85725</xdr:rowOff>
    </xdr:from>
    <xdr:to>
      <xdr:col>1</xdr:col>
      <xdr:colOff>1303830</xdr:colOff>
      <xdr:row>671</xdr:row>
      <xdr:rowOff>137619</xdr:rowOff>
    </xdr:to>
    <xdr:pic>
      <xdr:nvPicPr>
        <xdr:cNvPr id="95" name="Рисунок 94"/>
        <xdr:cNvPicPr/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1381125" y="137521950"/>
          <a:ext cx="1113330" cy="1004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238125</xdr:colOff>
      <xdr:row>672</xdr:row>
      <xdr:rowOff>66675</xdr:rowOff>
    </xdr:from>
    <xdr:to>
      <xdr:col>1</xdr:col>
      <xdr:colOff>1276350</xdr:colOff>
      <xdr:row>677</xdr:row>
      <xdr:rowOff>152401</xdr:rowOff>
    </xdr:to>
    <xdr:pic>
      <xdr:nvPicPr>
        <xdr:cNvPr id="96" name="Рисунок 95"/>
        <xdr:cNvPicPr/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1428750" y="138722100"/>
          <a:ext cx="1038225" cy="10382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678</xdr:row>
      <xdr:rowOff>114300</xdr:rowOff>
    </xdr:from>
    <xdr:to>
      <xdr:col>1</xdr:col>
      <xdr:colOff>1295400</xdr:colOff>
      <xdr:row>683</xdr:row>
      <xdr:rowOff>116710</xdr:rowOff>
    </xdr:to>
    <xdr:pic>
      <xdr:nvPicPr>
        <xdr:cNvPr id="97" name="Рисунок 96"/>
        <xdr:cNvPicPr/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1419225" y="139988925"/>
          <a:ext cx="1066800" cy="9549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190499</xdr:colOff>
      <xdr:row>684</xdr:row>
      <xdr:rowOff>38100</xdr:rowOff>
    </xdr:from>
    <xdr:to>
      <xdr:col>1</xdr:col>
      <xdr:colOff>1362074</xdr:colOff>
      <xdr:row>689</xdr:row>
      <xdr:rowOff>152400</xdr:rowOff>
    </xdr:to>
    <xdr:pic>
      <xdr:nvPicPr>
        <xdr:cNvPr id="98" name="Рисунок 97"/>
        <xdr:cNvPicPr/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1381124" y="141131925"/>
          <a:ext cx="117157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180975</xdr:colOff>
      <xdr:row>690</xdr:row>
      <xdr:rowOff>57150</xdr:rowOff>
    </xdr:from>
    <xdr:to>
      <xdr:col>1</xdr:col>
      <xdr:colOff>1478017</xdr:colOff>
      <xdr:row>696</xdr:row>
      <xdr:rowOff>11823</xdr:rowOff>
    </xdr:to>
    <xdr:pic>
      <xdr:nvPicPr>
        <xdr:cNvPr id="99" name="Рисунок 98"/>
        <xdr:cNvPicPr/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1371600" y="142370175"/>
          <a:ext cx="1297042" cy="10976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696</xdr:row>
      <xdr:rowOff>123825</xdr:rowOff>
    </xdr:from>
    <xdr:to>
      <xdr:col>1</xdr:col>
      <xdr:colOff>1672633</xdr:colOff>
      <xdr:row>701</xdr:row>
      <xdr:rowOff>135761</xdr:rowOff>
    </xdr:to>
    <xdr:pic>
      <xdr:nvPicPr>
        <xdr:cNvPr id="100" name="Рисунок 99"/>
        <xdr:cNvPicPr/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1314450" y="143656050"/>
          <a:ext cx="1552574" cy="9644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147305</xdr:colOff>
      <xdr:row>702</xdr:row>
      <xdr:rowOff>222</xdr:rowOff>
    </xdr:from>
    <xdr:to>
      <xdr:col>1</xdr:col>
      <xdr:colOff>1642730</xdr:colOff>
      <xdr:row>707</xdr:row>
      <xdr:rowOff>188573</xdr:rowOff>
    </xdr:to>
    <xdr:pic>
      <xdr:nvPicPr>
        <xdr:cNvPr id="101" name="Picture 8" descr="http://mebel-neo.ru/test/images/sofa/17_m.jpg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1254863" y="143484379"/>
          <a:ext cx="1495425" cy="119622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231322</xdr:colOff>
      <xdr:row>714</xdr:row>
      <xdr:rowOff>190501</xdr:rowOff>
    </xdr:from>
    <xdr:to>
      <xdr:col>1</xdr:col>
      <xdr:colOff>1452560</xdr:colOff>
      <xdr:row>719</xdr:row>
      <xdr:rowOff>141516</xdr:rowOff>
    </xdr:to>
    <xdr:pic>
      <xdr:nvPicPr>
        <xdr:cNvPr id="102" name="Рисунок 101" descr="http://mebel-neo.ru/images/sofa/120_m.jpg"/>
        <xdr:cNvPicPr/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1421947" y="148590001"/>
          <a:ext cx="1221238" cy="9035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367393</xdr:colOff>
      <xdr:row>709</xdr:row>
      <xdr:rowOff>0</xdr:rowOff>
    </xdr:from>
    <xdr:to>
      <xdr:col>1</xdr:col>
      <xdr:colOff>1418225</xdr:colOff>
      <xdr:row>712</xdr:row>
      <xdr:rowOff>22088</xdr:rowOff>
    </xdr:to>
    <xdr:pic>
      <xdr:nvPicPr>
        <xdr:cNvPr id="103" name="Рисунок 102" descr="http://mebel-neo.ru/images/sofa/108_m.jpg"/>
        <xdr:cNvPicPr/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1558018" y="146170650"/>
          <a:ext cx="1050832" cy="7840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122464</xdr:colOff>
      <xdr:row>720</xdr:row>
      <xdr:rowOff>108858</xdr:rowOff>
    </xdr:from>
    <xdr:to>
      <xdr:col>1</xdr:col>
      <xdr:colOff>1414704</xdr:colOff>
      <xdr:row>725</xdr:row>
      <xdr:rowOff>113035</xdr:rowOff>
    </xdr:to>
    <xdr:pic>
      <xdr:nvPicPr>
        <xdr:cNvPr id="104" name="Рисунок 103" descr="http://mebel-neo.ru/images/sofa/121_m.jpg"/>
        <xdr:cNvPicPr/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1313089" y="149727558"/>
          <a:ext cx="1292240" cy="9566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231321</xdr:colOff>
      <xdr:row>726</xdr:row>
      <xdr:rowOff>176893</xdr:rowOff>
    </xdr:from>
    <xdr:to>
      <xdr:col>1</xdr:col>
      <xdr:colOff>1424158</xdr:colOff>
      <xdr:row>731</xdr:row>
      <xdr:rowOff>106642</xdr:rowOff>
    </xdr:to>
    <xdr:pic>
      <xdr:nvPicPr>
        <xdr:cNvPr id="105" name="Рисунок 104" descr="http://mebel-neo.ru/images/sofa/122_m.jpg"/>
        <xdr:cNvPicPr/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1421946" y="151014793"/>
          <a:ext cx="1192837" cy="882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149679</xdr:colOff>
      <xdr:row>732</xdr:row>
      <xdr:rowOff>81643</xdr:rowOff>
    </xdr:from>
    <xdr:to>
      <xdr:col>1</xdr:col>
      <xdr:colOff>1442358</xdr:colOff>
      <xdr:row>737</xdr:row>
      <xdr:rowOff>87766</xdr:rowOff>
    </xdr:to>
    <xdr:pic>
      <xdr:nvPicPr>
        <xdr:cNvPr id="106" name="Picture 7" descr="http://mebel-neo.ru/images/sofa/109_m.jpg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1340304" y="152138743"/>
          <a:ext cx="1292679" cy="95862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108857</xdr:colOff>
      <xdr:row>738</xdr:row>
      <xdr:rowOff>27214</xdr:rowOff>
    </xdr:from>
    <xdr:to>
      <xdr:col>1</xdr:col>
      <xdr:colOff>1455964</xdr:colOff>
      <xdr:row>743</xdr:row>
      <xdr:rowOff>78006</xdr:rowOff>
    </xdr:to>
    <xdr:pic>
      <xdr:nvPicPr>
        <xdr:cNvPr id="107" name="Picture 8" descr="http://mebel-neo.ru/images/sofa/111_m.jpg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1299482" y="153303514"/>
          <a:ext cx="1347107" cy="100329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108857</xdr:colOff>
      <xdr:row>750</xdr:row>
      <xdr:rowOff>81643</xdr:rowOff>
    </xdr:from>
    <xdr:to>
      <xdr:col>1</xdr:col>
      <xdr:colOff>1564822</xdr:colOff>
      <xdr:row>755</xdr:row>
      <xdr:rowOff>125189</xdr:rowOff>
    </xdr:to>
    <xdr:pic>
      <xdr:nvPicPr>
        <xdr:cNvPr id="115" name="Рисунок 114"/>
        <xdr:cNvPicPr/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9482" y="155796343"/>
          <a:ext cx="1455965" cy="99604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204107</xdr:colOff>
      <xdr:row>264</xdr:row>
      <xdr:rowOff>95250</xdr:rowOff>
    </xdr:from>
    <xdr:to>
      <xdr:col>1</xdr:col>
      <xdr:colOff>1280432</xdr:colOff>
      <xdr:row>269</xdr:row>
      <xdr:rowOff>185329</xdr:rowOff>
    </xdr:to>
    <xdr:pic>
      <xdr:nvPicPr>
        <xdr:cNvPr id="116" name="Рисунок 115"/>
        <xdr:cNvPicPr/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732" y="54254400"/>
          <a:ext cx="1076325" cy="104257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261068</xdr:colOff>
      <xdr:row>756</xdr:row>
      <xdr:rowOff>30379</xdr:rowOff>
    </xdr:from>
    <xdr:to>
      <xdr:col>1</xdr:col>
      <xdr:colOff>1444889</xdr:colOff>
      <xdr:row>761</xdr:row>
      <xdr:rowOff>121074</xdr:rowOff>
    </xdr:to>
    <xdr:pic>
      <xdr:nvPicPr>
        <xdr:cNvPr id="117" name="Рисунок 116"/>
        <xdr:cNvPicPr/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626" y="154678722"/>
          <a:ext cx="1183821" cy="10985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190498</xdr:colOff>
      <xdr:row>762</xdr:row>
      <xdr:rowOff>95251</xdr:rowOff>
    </xdr:from>
    <xdr:to>
      <xdr:col>1</xdr:col>
      <xdr:colOff>1551214</xdr:colOff>
      <xdr:row>767</xdr:row>
      <xdr:rowOff>125186</xdr:rowOff>
    </xdr:to>
    <xdr:pic>
      <xdr:nvPicPr>
        <xdr:cNvPr id="118" name="Рисунок 117"/>
        <xdr:cNvPicPr/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3" y="158248351"/>
          <a:ext cx="1360716" cy="9824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244928</xdr:colOff>
      <xdr:row>768</xdr:row>
      <xdr:rowOff>95249</xdr:rowOff>
    </xdr:from>
    <xdr:to>
      <xdr:col>1</xdr:col>
      <xdr:colOff>1428750</xdr:colOff>
      <xdr:row>773</xdr:row>
      <xdr:rowOff>111578</xdr:rowOff>
    </xdr:to>
    <xdr:pic>
      <xdr:nvPicPr>
        <xdr:cNvPr id="119" name="Рисунок 118"/>
        <xdr:cNvPicPr/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5553" y="159467549"/>
          <a:ext cx="1183822" cy="96882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272143</xdr:colOff>
      <xdr:row>774</xdr:row>
      <xdr:rowOff>81643</xdr:rowOff>
    </xdr:from>
    <xdr:to>
      <xdr:col>1</xdr:col>
      <xdr:colOff>1455964</xdr:colOff>
      <xdr:row>779</xdr:row>
      <xdr:rowOff>166007</xdr:rowOff>
    </xdr:to>
    <xdr:pic>
      <xdr:nvPicPr>
        <xdr:cNvPr id="120" name="Рисунок 119"/>
        <xdr:cNvPicPr/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768" y="160673143"/>
          <a:ext cx="1183821" cy="103686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163286</xdr:colOff>
      <xdr:row>780</xdr:row>
      <xdr:rowOff>95250</xdr:rowOff>
    </xdr:from>
    <xdr:to>
      <xdr:col>1</xdr:col>
      <xdr:colOff>1469572</xdr:colOff>
      <xdr:row>785</xdr:row>
      <xdr:rowOff>111578</xdr:rowOff>
    </xdr:to>
    <xdr:pic>
      <xdr:nvPicPr>
        <xdr:cNvPr id="121" name="Рисунок 120"/>
        <xdr:cNvPicPr/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3911" y="161905950"/>
          <a:ext cx="1306286" cy="96882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217714</xdr:colOff>
      <xdr:row>787</xdr:row>
      <xdr:rowOff>40821</xdr:rowOff>
    </xdr:from>
    <xdr:to>
      <xdr:col>1</xdr:col>
      <xdr:colOff>1592035</xdr:colOff>
      <xdr:row>791</xdr:row>
      <xdr:rowOff>102054</xdr:rowOff>
    </xdr:to>
    <xdr:pic>
      <xdr:nvPicPr>
        <xdr:cNvPr id="122" name="Рисунок 121"/>
        <xdr:cNvPicPr/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8339" y="163270746"/>
          <a:ext cx="1374321" cy="82323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272143</xdr:colOff>
      <xdr:row>792</xdr:row>
      <xdr:rowOff>81642</xdr:rowOff>
    </xdr:from>
    <xdr:to>
      <xdr:col>1</xdr:col>
      <xdr:colOff>1537607</xdr:colOff>
      <xdr:row>798</xdr:row>
      <xdr:rowOff>2722</xdr:rowOff>
    </xdr:to>
    <xdr:pic>
      <xdr:nvPicPr>
        <xdr:cNvPr id="123" name="Рисунок 122"/>
        <xdr:cNvPicPr/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768" y="164330742"/>
          <a:ext cx="1265464" cy="10640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285750</xdr:colOff>
      <xdr:row>798</xdr:row>
      <xdr:rowOff>163287</xdr:rowOff>
    </xdr:from>
    <xdr:to>
      <xdr:col>1</xdr:col>
      <xdr:colOff>1510393</xdr:colOff>
      <xdr:row>803</xdr:row>
      <xdr:rowOff>97972</xdr:rowOff>
    </xdr:to>
    <xdr:pic>
      <xdr:nvPicPr>
        <xdr:cNvPr id="124" name="Рисунок 123"/>
        <xdr:cNvPicPr/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165631587"/>
          <a:ext cx="1224643" cy="88718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95250</xdr:colOff>
      <xdr:row>804</xdr:row>
      <xdr:rowOff>163286</xdr:rowOff>
    </xdr:from>
    <xdr:to>
      <xdr:col>1</xdr:col>
      <xdr:colOff>1629091</xdr:colOff>
      <xdr:row>809</xdr:row>
      <xdr:rowOff>34018</xdr:rowOff>
    </xdr:to>
    <xdr:pic>
      <xdr:nvPicPr>
        <xdr:cNvPr id="125" name="Рисунок 124"/>
        <xdr:cNvPicPr/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" y="166850786"/>
          <a:ext cx="1537607" cy="82323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163286</xdr:colOff>
      <xdr:row>810</xdr:row>
      <xdr:rowOff>81642</xdr:rowOff>
    </xdr:from>
    <xdr:to>
      <xdr:col>1</xdr:col>
      <xdr:colOff>1496786</xdr:colOff>
      <xdr:row>815</xdr:row>
      <xdr:rowOff>84363</xdr:rowOff>
    </xdr:to>
    <xdr:pic>
      <xdr:nvPicPr>
        <xdr:cNvPr id="126" name="Рисунок 125"/>
        <xdr:cNvPicPr/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3911" y="167988342"/>
          <a:ext cx="1333500" cy="95522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95250</xdr:colOff>
      <xdr:row>816</xdr:row>
      <xdr:rowOff>136071</xdr:rowOff>
    </xdr:from>
    <xdr:to>
      <xdr:col>1</xdr:col>
      <xdr:colOff>1607864</xdr:colOff>
      <xdr:row>821</xdr:row>
      <xdr:rowOff>44811</xdr:rowOff>
    </xdr:to>
    <xdr:pic>
      <xdr:nvPicPr>
        <xdr:cNvPr id="127" name="Рисунок 126"/>
        <xdr:cNvPicPr/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" y="169261971"/>
          <a:ext cx="1516380" cy="86124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272141</xdr:colOff>
      <xdr:row>822</xdr:row>
      <xdr:rowOff>108856</xdr:rowOff>
    </xdr:from>
    <xdr:to>
      <xdr:col>1</xdr:col>
      <xdr:colOff>1415142</xdr:colOff>
      <xdr:row>827</xdr:row>
      <xdr:rowOff>138790</xdr:rowOff>
    </xdr:to>
    <xdr:pic>
      <xdr:nvPicPr>
        <xdr:cNvPr id="128" name="Рисунок 127"/>
        <xdr:cNvPicPr/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766" y="170453956"/>
          <a:ext cx="1143001" cy="9824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122464</xdr:colOff>
      <xdr:row>829</xdr:row>
      <xdr:rowOff>-1</xdr:rowOff>
    </xdr:from>
    <xdr:to>
      <xdr:col>1</xdr:col>
      <xdr:colOff>1455964</xdr:colOff>
      <xdr:row>833</xdr:row>
      <xdr:rowOff>74837</xdr:rowOff>
    </xdr:to>
    <xdr:pic>
      <xdr:nvPicPr>
        <xdr:cNvPr id="129" name="Рисунок 128"/>
        <xdr:cNvPicPr/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3089" y="171764324"/>
          <a:ext cx="1333500" cy="8368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176893</xdr:colOff>
      <xdr:row>834</xdr:row>
      <xdr:rowOff>95250</xdr:rowOff>
    </xdr:from>
    <xdr:to>
      <xdr:col>1</xdr:col>
      <xdr:colOff>1387929</xdr:colOff>
      <xdr:row>839</xdr:row>
      <xdr:rowOff>34018</xdr:rowOff>
    </xdr:to>
    <xdr:pic>
      <xdr:nvPicPr>
        <xdr:cNvPr id="130" name="Рисунок 129"/>
        <xdr:cNvPicPr/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518" y="172878750"/>
          <a:ext cx="1211036" cy="8912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190500</xdr:colOff>
      <xdr:row>840</xdr:row>
      <xdr:rowOff>122465</xdr:rowOff>
    </xdr:from>
    <xdr:to>
      <xdr:col>1</xdr:col>
      <xdr:colOff>1292679</xdr:colOff>
      <xdr:row>845</xdr:row>
      <xdr:rowOff>138794</xdr:rowOff>
    </xdr:to>
    <xdr:pic>
      <xdr:nvPicPr>
        <xdr:cNvPr id="131" name="Рисунок 130"/>
        <xdr:cNvPicPr/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174125165"/>
          <a:ext cx="1102179" cy="96882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231321</xdr:colOff>
      <xdr:row>846</xdr:row>
      <xdr:rowOff>122464</xdr:rowOff>
    </xdr:from>
    <xdr:to>
      <xdr:col>1</xdr:col>
      <xdr:colOff>1455964</xdr:colOff>
      <xdr:row>851</xdr:row>
      <xdr:rowOff>47625</xdr:rowOff>
    </xdr:to>
    <xdr:pic>
      <xdr:nvPicPr>
        <xdr:cNvPr id="132" name="Рисунок 131"/>
        <xdr:cNvPicPr/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1946" y="175344364"/>
          <a:ext cx="1224643" cy="87766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136071</xdr:colOff>
      <xdr:row>853</xdr:row>
      <xdr:rowOff>13607</xdr:rowOff>
    </xdr:from>
    <xdr:to>
      <xdr:col>1</xdr:col>
      <xdr:colOff>1420676</xdr:colOff>
      <xdr:row>857</xdr:row>
      <xdr:rowOff>147772</xdr:rowOff>
    </xdr:to>
    <xdr:pic>
      <xdr:nvPicPr>
        <xdr:cNvPr id="133" name="Рисунок 132"/>
        <xdr:cNvPicPr/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6696" y="176654732"/>
          <a:ext cx="1284605" cy="89616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217714</xdr:colOff>
      <xdr:row>858</xdr:row>
      <xdr:rowOff>176893</xdr:rowOff>
    </xdr:from>
    <xdr:to>
      <xdr:col>1</xdr:col>
      <xdr:colOff>1401536</xdr:colOff>
      <xdr:row>863</xdr:row>
      <xdr:rowOff>138792</xdr:rowOff>
    </xdr:to>
    <xdr:pic>
      <xdr:nvPicPr>
        <xdr:cNvPr id="134" name="Рисунок 133"/>
        <xdr:cNvPicPr/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8339" y="177837193"/>
          <a:ext cx="1183822" cy="9143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81643</xdr:colOff>
      <xdr:row>864</xdr:row>
      <xdr:rowOff>108857</xdr:rowOff>
    </xdr:from>
    <xdr:to>
      <xdr:col>1</xdr:col>
      <xdr:colOff>1483179</xdr:colOff>
      <xdr:row>869</xdr:row>
      <xdr:rowOff>166006</xdr:rowOff>
    </xdr:to>
    <xdr:pic>
      <xdr:nvPicPr>
        <xdr:cNvPr id="135" name="Рисунок 134"/>
        <xdr:cNvPicPr/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2268" y="178988357"/>
          <a:ext cx="1401536" cy="10096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285750</xdr:colOff>
      <xdr:row>870</xdr:row>
      <xdr:rowOff>108856</xdr:rowOff>
    </xdr:from>
    <xdr:to>
      <xdr:col>1</xdr:col>
      <xdr:colOff>1319893</xdr:colOff>
      <xdr:row>875</xdr:row>
      <xdr:rowOff>111577</xdr:rowOff>
    </xdr:to>
    <xdr:pic>
      <xdr:nvPicPr>
        <xdr:cNvPr id="136" name="Рисунок 135"/>
        <xdr:cNvPicPr/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180207556"/>
          <a:ext cx="1034143" cy="9552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176893</xdr:colOff>
      <xdr:row>876</xdr:row>
      <xdr:rowOff>176893</xdr:rowOff>
    </xdr:from>
    <xdr:to>
      <xdr:col>1</xdr:col>
      <xdr:colOff>1387929</xdr:colOff>
      <xdr:row>881</xdr:row>
      <xdr:rowOff>138796</xdr:rowOff>
    </xdr:to>
    <xdr:pic>
      <xdr:nvPicPr>
        <xdr:cNvPr id="137" name="Рисунок 136"/>
        <xdr:cNvPicPr/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518" y="181494793"/>
          <a:ext cx="1211036" cy="9144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163285</xdr:colOff>
      <xdr:row>882</xdr:row>
      <xdr:rowOff>136072</xdr:rowOff>
    </xdr:from>
    <xdr:to>
      <xdr:col>1</xdr:col>
      <xdr:colOff>1469571</xdr:colOff>
      <xdr:row>887</xdr:row>
      <xdr:rowOff>97974</xdr:rowOff>
    </xdr:to>
    <xdr:pic>
      <xdr:nvPicPr>
        <xdr:cNvPr id="138" name="Рисунок 137"/>
        <xdr:cNvPicPr/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3910" y="182673172"/>
          <a:ext cx="1306286" cy="914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217715</xdr:colOff>
      <xdr:row>888</xdr:row>
      <xdr:rowOff>136071</xdr:rowOff>
    </xdr:from>
    <xdr:to>
      <xdr:col>1</xdr:col>
      <xdr:colOff>1375320</xdr:colOff>
      <xdr:row>893</xdr:row>
      <xdr:rowOff>144870</xdr:rowOff>
    </xdr:to>
    <xdr:pic>
      <xdr:nvPicPr>
        <xdr:cNvPr id="139" name="Рисунок 138"/>
        <xdr:cNvPicPr/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8340" y="183892371"/>
          <a:ext cx="1157605" cy="9612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204106</xdr:colOff>
      <xdr:row>894</xdr:row>
      <xdr:rowOff>108857</xdr:rowOff>
    </xdr:from>
    <xdr:to>
      <xdr:col>1</xdr:col>
      <xdr:colOff>1374322</xdr:colOff>
      <xdr:row>899</xdr:row>
      <xdr:rowOff>166007</xdr:rowOff>
    </xdr:to>
    <xdr:pic>
      <xdr:nvPicPr>
        <xdr:cNvPr id="140" name="Рисунок 139"/>
        <xdr:cNvPicPr/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731" y="185084357"/>
          <a:ext cx="1170216" cy="10096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285750</xdr:colOff>
      <xdr:row>900</xdr:row>
      <xdr:rowOff>81642</xdr:rowOff>
    </xdr:from>
    <xdr:to>
      <xdr:col>1</xdr:col>
      <xdr:colOff>1333500</xdr:colOff>
      <xdr:row>905</xdr:row>
      <xdr:rowOff>111577</xdr:rowOff>
    </xdr:to>
    <xdr:pic>
      <xdr:nvPicPr>
        <xdr:cNvPr id="141" name="Рисунок 140"/>
        <xdr:cNvPicPr/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186276342"/>
          <a:ext cx="1047750" cy="9824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176893</xdr:colOff>
      <xdr:row>906</xdr:row>
      <xdr:rowOff>190500</xdr:rowOff>
    </xdr:from>
    <xdr:to>
      <xdr:col>1</xdr:col>
      <xdr:colOff>1455965</xdr:colOff>
      <xdr:row>911</xdr:row>
      <xdr:rowOff>20410</xdr:rowOff>
    </xdr:to>
    <xdr:pic>
      <xdr:nvPicPr>
        <xdr:cNvPr id="142" name="Рисунок 141"/>
        <xdr:cNvPicPr/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518" y="187604400"/>
          <a:ext cx="1279072" cy="7824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190500</xdr:colOff>
      <xdr:row>912</xdr:row>
      <xdr:rowOff>163286</xdr:rowOff>
    </xdr:from>
    <xdr:to>
      <xdr:col>1</xdr:col>
      <xdr:colOff>1336675</xdr:colOff>
      <xdr:row>917</xdr:row>
      <xdr:rowOff>60598</xdr:rowOff>
    </xdr:to>
    <xdr:pic>
      <xdr:nvPicPr>
        <xdr:cNvPr id="143" name="Рисунок 142"/>
        <xdr:cNvPicPr/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188796386"/>
          <a:ext cx="1146175" cy="84981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244929</xdr:colOff>
      <xdr:row>12</xdr:row>
      <xdr:rowOff>81644</xdr:rowOff>
    </xdr:from>
    <xdr:to>
      <xdr:col>1</xdr:col>
      <xdr:colOff>1360715</xdr:colOff>
      <xdr:row>17</xdr:row>
      <xdr:rowOff>97972</xdr:rowOff>
    </xdr:to>
    <xdr:pic>
      <xdr:nvPicPr>
        <xdr:cNvPr id="144" name="Рисунок 143"/>
        <xdr:cNvPicPr/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5554" y="3053444"/>
          <a:ext cx="1115786" cy="96882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258535</xdr:colOff>
      <xdr:row>918</xdr:row>
      <xdr:rowOff>190500</xdr:rowOff>
    </xdr:from>
    <xdr:to>
      <xdr:col>1</xdr:col>
      <xdr:colOff>1306285</xdr:colOff>
      <xdr:row>923</xdr:row>
      <xdr:rowOff>47625</xdr:rowOff>
    </xdr:to>
    <xdr:pic>
      <xdr:nvPicPr>
        <xdr:cNvPr id="145" name="Рисунок 144"/>
        <xdr:cNvPicPr/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9160" y="190042800"/>
          <a:ext cx="1047750" cy="809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217714</xdr:colOff>
      <xdr:row>924</xdr:row>
      <xdr:rowOff>108857</xdr:rowOff>
    </xdr:from>
    <xdr:to>
      <xdr:col>1</xdr:col>
      <xdr:colOff>1238249</xdr:colOff>
      <xdr:row>929</xdr:row>
      <xdr:rowOff>20412</xdr:rowOff>
    </xdr:to>
    <xdr:pic>
      <xdr:nvPicPr>
        <xdr:cNvPr id="146" name="Рисунок 145"/>
        <xdr:cNvPicPr/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8339" y="191180357"/>
          <a:ext cx="1020535" cy="8640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285750</xdr:colOff>
      <xdr:row>930</xdr:row>
      <xdr:rowOff>81642</xdr:rowOff>
    </xdr:from>
    <xdr:to>
      <xdr:col>1</xdr:col>
      <xdr:colOff>1265464</xdr:colOff>
      <xdr:row>936</xdr:row>
      <xdr:rowOff>16328</xdr:rowOff>
    </xdr:to>
    <xdr:pic>
      <xdr:nvPicPr>
        <xdr:cNvPr id="147" name="Рисунок 146"/>
        <xdr:cNvPicPr/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192372342"/>
          <a:ext cx="979714" cy="107768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204107</xdr:colOff>
      <xdr:row>936</xdr:row>
      <xdr:rowOff>122464</xdr:rowOff>
    </xdr:from>
    <xdr:to>
      <xdr:col>1</xdr:col>
      <xdr:colOff>1257572</xdr:colOff>
      <xdr:row>941</xdr:row>
      <xdr:rowOff>166188</xdr:rowOff>
    </xdr:to>
    <xdr:pic>
      <xdr:nvPicPr>
        <xdr:cNvPr id="148" name="Рисунок 147"/>
        <xdr:cNvPicPr/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732" y="193632364"/>
          <a:ext cx="1053465" cy="9962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190500</xdr:colOff>
      <xdr:row>942</xdr:row>
      <xdr:rowOff>136071</xdr:rowOff>
    </xdr:from>
    <xdr:to>
      <xdr:col>1</xdr:col>
      <xdr:colOff>1405890</xdr:colOff>
      <xdr:row>947</xdr:row>
      <xdr:rowOff>144870</xdr:rowOff>
    </xdr:to>
    <xdr:pic>
      <xdr:nvPicPr>
        <xdr:cNvPr id="149" name="Рисунок 148"/>
        <xdr:cNvPicPr/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194865171"/>
          <a:ext cx="1215390" cy="9612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272142</xdr:colOff>
      <xdr:row>948</xdr:row>
      <xdr:rowOff>95249</xdr:rowOff>
    </xdr:from>
    <xdr:to>
      <xdr:col>1</xdr:col>
      <xdr:colOff>1292678</xdr:colOff>
      <xdr:row>953</xdr:row>
      <xdr:rowOff>125183</xdr:rowOff>
    </xdr:to>
    <xdr:pic>
      <xdr:nvPicPr>
        <xdr:cNvPr id="150" name="Рисунок 149"/>
        <xdr:cNvPicPr/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767" y="196043549"/>
          <a:ext cx="1020536" cy="9824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272143</xdr:colOff>
      <xdr:row>505</xdr:row>
      <xdr:rowOff>40822</xdr:rowOff>
    </xdr:from>
    <xdr:to>
      <xdr:col>1</xdr:col>
      <xdr:colOff>1418318</xdr:colOff>
      <xdr:row>509</xdr:row>
      <xdr:rowOff>108032</xdr:rowOff>
    </xdr:to>
    <xdr:pic>
      <xdr:nvPicPr>
        <xdr:cNvPr id="151" name="Рисунок 150"/>
        <xdr:cNvPicPr/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768" y="103558522"/>
          <a:ext cx="1146175" cy="84028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54428</xdr:colOff>
      <xdr:row>954</xdr:row>
      <xdr:rowOff>149679</xdr:rowOff>
    </xdr:from>
    <xdr:to>
      <xdr:col>1</xdr:col>
      <xdr:colOff>1443173</xdr:colOff>
      <xdr:row>959</xdr:row>
      <xdr:rowOff>181972</xdr:rowOff>
    </xdr:to>
    <xdr:pic>
      <xdr:nvPicPr>
        <xdr:cNvPr id="152" name="Рисунок 151"/>
        <xdr:cNvPicPr/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5053" y="197317179"/>
          <a:ext cx="1388745" cy="98479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340178</xdr:colOff>
      <xdr:row>960</xdr:row>
      <xdr:rowOff>68036</xdr:rowOff>
    </xdr:from>
    <xdr:to>
      <xdr:col>1</xdr:col>
      <xdr:colOff>1219653</xdr:colOff>
      <xdr:row>965</xdr:row>
      <xdr:rowOff>169546</xdr:rowOff>
    </xdr:to>
    <xdr:pic>
      <xdr:nvPicPr>
        <xdr:cNvPr id="153" name="Рисунок 152"/>
        <xdr:cNvPicPr/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0803" y="198454736"/>
          <a:ext cx="879475" cy="10540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217714</xdr:colOff>
      <xdr:row>966</xdr:row>
      <xdr:rowOff>176892</xdr:rowOff>
    </xdr:from>
    <xdr:to>
      <xdr:col>1</xdr:col>
      <xdr:colOff>1433104</xdr:colOff>
      <xdr:row>971</xdr:row>
      <xdr:rowOff>127907</xdr:rowOff>
    </xdr:to>
    <xdr:pic>
      <xdr:nvPicPr>
        <xdr:cNvPr id="154" name="Рисунок 153"/>
        <xdr:cNvPicPr/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8339" y="199782792"/>
          <a:ext cx="1215390" cy="90351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285749</xdr:colOff>
      <xdr:row>972</xdr:row>
      <xdr:rowOff>40821</xdr:rowOff>
    </xdr:from>
    <xdr:to>
      <xdr:col>1</xdr:col>
      <xdr:colOff>1431924</xdr:colOff>
      <xdr:row>978</xdr:row>
      <xdr:rowOff>33110</xdr:rowOff>
    </xdr:to>
    <xdr:pic>
      <xdr:nvPicPr>
        <xdr:cNvPr id="155" name="Рисунок 154"/>
        <xdr:cNvPicPr/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4" y="200865921"/>
          <a:ext cx="1146175" cy="11352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285750</xdr:colOff>
      <xdr:row>978</xdr:row>
      <xdr:rowOff>190499</xdr:rowOff>
    </xdr:from>
    <xdr:to>
      <xdr:col>1</xdr:col>
      <xdr:colOff>1223010</xdr:colOff>
      <xdr:row>983</xdr:row>
      <xdr:rowOff>118653</xdr:rowOff>
    </xdr:to>
    <xdr:pic>
      <xdr:nvPicPr>
        <xdr:cNvPr id="156" name="Рисунок 155"/>
        <xdr:cNvPicPr/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02234799"/>
          <a:ext cx="937260" cy="88065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244928</xdr:colOff>
      <xdr:row>984</xdr:row>
      <xdr:rowOff>122465</xdr:rowOff>
    </xdr:from>
    <xdr:to>
      <xdr:col>1</xdr:col>
      <xdr:colOff>1319891</xdr:colOff>
      <xdr:row>989</xdr:row>
      <xdr:rowOff>152400</xdr:rowOff>
    </xdr:to>
    <xdr:pic>
      <xdr:nvPicPr>
        <xdr:cNvPr id="157" name="Рисунок 156"/>
        <xdr:cNvPicPr/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5553" y="203385965"/>
          <a:ext cx="1074963" cy="9824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68036</xdr:colOff>
      <xdr:row>990</xdr:row>
      <xdr:rowOff>190501</xdr:rowOff>
    </xdr:from>
    <xdr:to>
      <xdr:col>1</xdr:col>
      <xdr:colOff>1642698</xdr:colOff>
      <xdr:row>995</xdr:row>
      <xdr:rowOff>6804</xdr:rowOff>
    </xdr:to>
    <xdr:pic>
      <xdr:nvPicPr>
        <xdr:cNvPr id="158" name="Рисунок 157"/>
        <xdr:cNvPicPr/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8661" y="204673201"/>
          <a:ext cx="1578428" cy="76880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462643</xdr:colOff>
      <xdr:row>996</xdr:row>
      <xdr:rowOff>108857</xdr:rowOff>
    </xdr:from>
    <xdr:to>
      <xdr:col>1</xdr:col>
      <xdr:colOff>1224642</xdr:colOff>
      <xdr:row>1002</xdr:row>
      <xdr:rowOff>43543</xdr:rowOff>
    </xdr:to>
    <xdr:pic>
      <xdr:nvPicPr>
        <xdr:cNvPr id="159" name="Рисунок 158"/>
        <xdr:cNvPicPr/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3268" y="205810757"/>
          <a:ext cx="761999" cy="107768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68036</xdr:colOff>
      <xdr:row>1003</xdr:row>
      <xdr:rowOff>149679</xdr:rowOff>
    </xdr:from>
    <xdr:to>
      <xdr:col>2</xdr:col>
      <xdr:colOff>2563</xdr:colOff>
      <xdr:row>1006</xdr:row>
      <xdr:rowOff>146958</xdr:rowOff>
    </xdr:to>
    <xdr:pic>
      <xdr:nvPicPr>
        <xdr:cNvPr id="160" name="Рисунок 159"/>
        <xdr:cNvPicPr/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8661" y="207270804"/>
          <a:ext cx="1632857" cy="56877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312963</xdr:colOff>
      <xdr:row>1008</xdr:row>
      <xdr:rowOff>13607</xdr:rowOff>
    </xdr:from>
    <xdr:to>
      <xdr:col>1</xdr:col>
      <xdr:colOff>1483178</xdr:colOff>
      <xdr:row>1014</xdr:row>
      <xdr:rowOff>29937</xdr:rowOff>
    </xdr:to>
    <xdr:pic>
      <xdr:nvPicPr>
        <xdr:cNvPr id="161" name="Рисунок 160"/>
        <xdr:cNvPicPr/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3588" y="208153907"/>
          <a:ext cx="1170215" cy="115932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244929</xdr:colOff>
      <xdr:row>1014</xdr:row>
      <xdr:rowOff>108857</xdr:rowOff>
    </xdr:from>
    <xdr:to>
      <xdr:col>1</xdr:col>
      <xdr:colOff>1442357</xdr:colOff>
      <xdr:row>1019</xdr:row>
      <xdr:rowOff>84365</xdr:rowOff>
    </xdr:to>
    <xdr:pic>
      <xdr:nvPicPr>
        <xdr:cNvPr id="162" name="Рисунок 161"/>
        <xdr:cNvPicPr/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5554" y="209468357"/>
          <a:ext cx="1197428" cy="9280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108856</xdr:colOff>
      <xdr:row>1021</xdr:row>
      <xdr:rowOff>-1</xdr:rowOff>
    </xdr:from>
    <xdr:to>
      <xdr:col>1</xdr:col>
      <xdr:colOff>1551213</xdr:colOff>
      <xdr:row>1024</xdr:row>
      <xdr:rowOff>160563</xdr:rowOff>
    </xdr:to>
    <xdr:pic>
      <xdr:nvPicPr>
        <xdr:cNvPr id="163" name="Рисунок 162"/>
        <xdr:cNvPicPr/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9481" y="210778724"/>
          <a:ext cx="1442357" cy="73206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204106</xdr:colOff>
      <xdr:row>36</xdr:row>
      <xdr:rowOff>81642</xdr:rowOff>
    </xdr:from>
    <xdr:to>
      <xdr:col>1</xdr:col>
      <xdr:colOff>1360713</xdr:colOff>
      <xdr:row>41</xdr:row>
      <xdr:rowOff>118192</xdr:rowOff>
    </xdr:to>
    <xdr:pic>
      <xdr:nvPicPr>
        <xdr:cNvPr id="164" name="Рисунок 163"/>
        <xdr:cNvPicPr/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731" y="7930242"/>
          <a:ext cx="1156607" cy="100012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163286</xdr:colOff>
      <xdr:row>270</xdr:row>
      <xdr:rowOff>95249</xdr:rowOff>
    </xdr:from>
    <xdr:to>
      <xdr:col>1</xdr:col>
      <xdr:colOff>1540601</xdr:colOff>
      <xdr:row>275</xdr:row>
      <xdr:rowOff>161833</xdr:rowOff>
    </xdr:to>
    <xdr:pic>
      <xdr:nvPicPr>
        <xdr:cNvPr id="165" name="Рисунок 164"/>
        <xdr:cNvPicPr/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3911" y="55473599"/>
          <a:ext cx="1377315" cy="101908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258535</xdr:colOff>
      <xdr:row>1026</xdr:row>
      <xdr:rowOff>68036</xdr:rowOff>
    </xdr:from>
    <xdr:to>
      <xdr:col>1</xdr:col>
      <xdr:colOff>1374321</xdr:colOff>
      <xdr:row>1031</xdr:row>
      <xdr:rowOff>125186</xdr:rowOff>
    </xdr:to>
    <xdr:pic>
      <xdr:nvPicPr>
        <xdr:cNvPr id="166" name="Рисунок 165"/>
        <xdr:cNvPicPr/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9160" y="211865936"/>
          <a:ext cx="1115786" cy="10096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190499</xdr:colOff>
      <xdr:row>1032</xdr:row>
      <xdr:rowOff>108857</xdr:rowOff>
    </xdr:from>
    <xdr:to>
      <xdr:col>1</xdr:col>
      <xdr:colOff>1347106</xdr:colOff>
      <xdr:row>1037</xdr:row>
      <xdr:rowOff>152400</xdr:rowOff>
    </xdr:to>
    <xdr:pic>
      <xdr:nvPicPr>
        <xdr:cNvPr id="167" name="Рисунок 166"/>
        <xdr:cNvPicPr/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4" y="213125957"/>
          <a:ext cx="1156607" cy="99604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204107</xdr:colOff>
      <xdr:row>1038</xdr:row>
      <xdr:rowOff>163285</xdr:rowOff>
    </xdr:from>
    <xdr:to>
      <xdr:col>1</xdr:col>
      <xdr:colOff>1428750</xdr:colOff>
      <xdr:row>1044</xdr:row>
      <xdr:rowOff>16328</xdr:rowOff>
    </xdr:to>
    <xdr:pic>
      <xdr:nvPicPr>
        <xdr:cNvPr id="168" name="Рисунок 167"/>
        <xdr:cNvPicPr/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732" y="214399585"/>
          <a:ext cx="1224643" cy="99604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163285</xdr:colOff>
      <xdr:row>1044</xdr:row>
      <xdr:rowOff>122465</xdr:rowOff>
    </xdr:from>
    <xdr:to>
      <xdr:col>1</xdr:col>
      <xdr:colOff>1592035</xdr:colOff>
      <xdr:row>1049</xdr:row>
      <xdr:rowOff>125187</xdr:rowOff>
    </xdr:to>
    <xdr:pic>
      <xdr:nvPicPr>
        <xdr:cNvPr id="169" name="Рисунок 168"/>
        <xdr:cNvPicPr/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3910" y="215577965"/>
          <a:ext cx="1428750" cy="9552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68036</xdr:colOff>
      <xdr:row>1050</xdr:row>
      <xdr:rowOff>54428</xdr:rowOff>
    </xdr:from>
    <xdr:to>
      <xdr:col>1</xdr:col>
      <xdr:colOff>1578428</xdr:colOff>
      <xdr:row>1055</xdr:row>
      <xdr:rowOff>152400</xdr:rowOff>
    </xdr:to>
    <xdr:pic>
      <xdr:nvPicPr>
        <xdr:cNvPr id="170" name="Рисунок 169"/>
        <xdr:cNvPicPr/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8661" y="216729128"/>
          <a:ext cx="1510392" cy="10504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231322</xdr:colOff>
      <xdr:row>1056</xdr:row>
      <xdr:rowOff>40822</xdr:rowOff>
    </xdr:from>
    <xdr:to>
      <xdr:col>1</xdr:col>
      <xdr:colOff>1354002</xdr:colOff>
      <xdr:row>1061</xdr:row>
      <xdr:rowOff>177256</xdr:rowOff>
    </xdr:to>
    <xdr:pic>
      <xdr:nvPicPr>
        <xdr:cNvPr id="171" name="Рисунок 170"/>
        <xdr:cNvPicPr/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1947" y="217934722"/>
          <a:ext cx="1122680" cy="108893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312964</xdr:colOff>
      <xdr:row>276</xdr:row>
      <xdr:rowOff>40820</xdr:rowOff>
    </xdr:from>
    <xdr:to>
      <xdr:col>1</xdr:col>
      <xdr:colOff>1319891</xdr:colOff>
      <xdr:row>281</xdr:row>
      <xdr:rowOff>138791</xdr:rowOff>
    </xdr:to>
    <xdr:pic>
      <xdr:nvPicPr>
        <xdr:cNvPr id="172" name="Рисунок 171"/>
        <xdr:cNvPicPr/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3589" y="56638370"/>
          <a:ext cx="1006927" cy="105047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217714</xdr:colOff>
      <xdr:row>354</xdr:row>
      <xdr:rowOff>108858</xdr:rowOff>
    </xdr:from>
    <xdr:to>
      <xdr:col>1</xdr:col>
      <xdr:colOff>1295843</xdr:colOff>
      <xdr:row>359</xdr:row>
      <xdr:rowOff>77530</xdr:rowOff>
    </xdr:to>
    <xdr:pic>
      <xdr:nvPicPr>
        <xdr:cNvPr id="173" name="Рисунок 172"/>
        <xdr:cNvPicPr/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5272" y="72532085"/>
          <a:ext cx="1078129" cy="9765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176893</xdr:colOff>
      <xdr:row>18</xdr:row>
      <xdr:rowOff>27215</xdr:rowOff>
    </xdr:from>
    <xdr:to>
      <xdr:col>1</xdr:col>
      <xdr:colOff>1600563</xdr:colOff>
      <xdr:row>23</xdr:row>
      <xdr:rowOff>140154</xdr:rowOff>
    </xdr:to>
    <xdr:pic>
      <xdr:nvPicPr>
        <xdr:cNvPr id="174" name="Рисунок 173"/>
        <xdr:cNvPicPr/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518" y="4218215"/>
          <a:ext cx="1423670" cy="10654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326571</xdr:colOff>
      <xdr:row>1062</xdr:row>
      <xdr:rowOff>68037</xdr:rowOff>
    </xdr:from>
    <xdr:to>
      <xdr:col>1</xdr:col>
      <xdr:colOff>1360713</xdr:colOff>
      <xdr:row>1067</xdr:row>
      <xdr:rowOff>138793</xdr:rowOff>
    </xdr:to>
    <xdr:pic>
      <xdr:nvPicPr>
        <xdr:cNvPr id="175" name="Рисунок 174"/>
        <xdr:cNvPicPr/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7196" y="219181137"/>
          <a:ext cx="1034142" cy="102325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122465</xdr:colOff>
      <xdr:row>636</xdr:row>
      <xdr:rowOff>54429</xdr:rowOff>
    </xdr:from>
    <xdr:to>
      <xdr:col>1</xdr:col>
      <xdr:colOff>1469571</xdr:colOff>
      <xdr:row>641</xdr:row>
      <xdr:rowOff>50158</xdr:rowOff>
    </xdr:to>
    <xdr:pic>
      <xdr:nvPicPr>
        <xdr:cNvPr id="176" name="Рисунок 175"/>
        <xdr:cNvPicPr/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3090" y="131404179"/>
          <a:ext cx="1347106" cy="95930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272143</xdr:colOff>
      <xdr:row>204</xdr:row>
      <xdr:rowOff>81642</xdr:rowOff>
    </xdr:from>
    <xdr:to>
      <xdr:col>1</xdr:col>
      <xdr:colOff>1279253</xdr:colOff>
      <xdr:row>209</xdr:row>
      <xdr:rowOff>113938</xdr:rowOff>
    </xdr:to>
    <xdr:pic>
      <xdr:nvPicPr>
        <xdr:cNvPr id="177" name="Рисунок 176"/>
        <xdr:cNvPicPr/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768" y="42048792"/>
          <a:ext cx="1007110" cy="9847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217714</xdr:colOff>
      <xdr:row>1068</xdr:row>
      <xdr:rowOff>95250</xdr:rowOff>
    </xdr:from>
    <xdr:to>
      <xdr:col>1</xdr:col>
      <xdr:colOff>1469571</xdr:colOff>
      <xdr:row>1073</xdr:row>
      <xdr:rowOff>111579</xdr:rowOff>
    </xdr:to>
    <xdr:pic>
      <xdr:nvPicPr>
        <xdr:cNvPr id="178" name="Рисунок 177"/>
        <xdr:cNvPicPr/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8339" y="220427550"/>
          <a:ext cx="1251857" cy="96882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176893</xdr:colOff>
      <xdr:row>1074</xdr:row>
      <xdr:rowOff>13608</xdr:rowOff>
    </xdr:from>
    <xdr:to>
      <xdr:col>1</xdr:col>
      <xdr:colOff>1554208</xdr:colOff>
      <xdr:row>1080</xdr:row>
      <xdr:rowOff>5897</xdr:rowOff>
    </xdr:to>
    <xdr:pic>
      <xdr:nvPicPr>
        <xdr:cNvPr id="179" name="Рисунок 178"/>
        <xdr:cNvPicPr/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518" y="221565108"/>
          <a:ext cx="1377315" cy="11352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394606</xdr:colOff>
      <xdr:row>1080</xdr:row>
      <xdr:rowOff>95249</xdr:rowOff>
    </xdr:from>
    <xdr:to>
      <xdr:col>1</xdr:col>
      <xdr:colOff>1197427</xdr:colOff>
      <xdr:row>1086</xdr:row>
      <xdr:rowOff>16327</xdr:rowOff>
    </xdr:to>
    <xdr:pic>
      <xdr:nvPicPr>
        <xdr:cNvPr id="180" name="Рисунок 179"/>
        <xdr:cNvPicPr/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5231" y="222865949"/>
          <a:ext cx="802821" cy="106407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54428</xdr:colOff>
      <xdr:row>1087</xdr:row>
      <xdr:rowOff>13607</xdr:rowOff>
    </xdr:from>
    <xdr:to>
      <xdr:col>1</xdr:col>
      <xdr:colOff>1642697</xdr:colOff>
      <xdr:row>1090</xdr:row>
      <xdr:rowOff>119743</xdr:rowOff>
    </xdr:to>
    <xdr:pic>
      <xdr:nvPicPr>
        <xdr:cNvPr id="181" name="Рисунок 180"/>
        <xdr:cNvPicPr/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5053" y="224203532"/>
          <a:ext cx="1592035" cy="6776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95250</xdr:colOff>
      <xdr:row>1092</xdr:row>
      <xdr:rowOff>163285</xdr:rowOff>
    </xdr:from>
    <xdr:to>
      <xdr:col>1</xdr:col>
      <xdr:colOff>1688509</xdr:colOff>
      <xdr:row>1097</xdr:row>
      <xdr:rowOff>25672</xdr:rowOff>
    </xdr:to>
    <xdr:pic>
      <xdr:nvPicPr>
        <xdr:cNvPr id="182" name="Рисунок 181"/>
        <xdr:cNvPicPr/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" y="225372385"/>
          <a:ext cx="1597025" cy="81488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258535</xdr:colOff>
      <xdr:row>96</xdr:row>
      <xdr:rowOff>54430</xdr:rowOff>
    </xdr:from>
    <xdr:to>
      <xdr:col>1</xdr:col>
      <xdr:colOff>1347106</xdr:colOff>
      <xdr:row>101</xdr:row>
      <xdr:rowOff>111579</xdr:rowOff>
    </xdr:to>
    <xdr:pic>
      <xdr:nvPicPr>
        <xdr:cNvPr id="183" name="Рисунок 182"/>
        <xdr:cNvPicPr/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9160" y="20075980"/>
          <a:ext cx="1088571" cy="10096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299357</xdr:colOff>
      <xdr:row>1098</xdr:row>
      <xdr:rowOff>136072</xdr:rowOff>
    </xdr:from>
    <xdr:to>
      <xdr:col>1</xdr:col>
      <xdr:colOff>1333500</xdr:colOff>
      <xdr:row>1103</xdr:row>
      <xdr:rowOff>111578</xdr:rowOff>
    </xdr:to>
    <xdr:pic>
      <xdr:nvPicPr>
        <xdr:cNvPr id="184" name="Рисунок 183"/>
        <xdr:cNvPicPr/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9982" y="226564372"/>
          <a:ext cx="1034143" cy="92800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284168</xdr:colOff>
      <xdr:row>54</xdr:row>
      <xdr:rowOff>104744</xdr:rowOff>
    </xdr:from>
    <xdr:to>
      <xdr:col>1</xdr:col>
      <xdr:colOff>1362296</xdr:colOff>
      <xdr:row>59</xdr:row>
      <xdr:rowOff>143983</xdr:rowOff>
    </xdr:to>
    <xdr:pic>
      <xdr:nvPicPr>
        <xdr:cNvPr id="185" name="Рисунок 184"/>
        <xdr:cNvPicPr/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1726" y="11999918"/>
          <a:ext cx="1078128" cy="104711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190500</xdr:colOff>
      <xdr:row>1104</xdr:row>
      <xdr:rowOff>13609</xdr:rowOff>
    </xdr:from>
    <xdr:to>
      <xdr:col>1</xdr:col>
      <xdr:colOff>1405890</xdr:colOff>
      <xdr:row>1110</xdr:row>
      <xdr:rowOff>17328</xdr:rowOff>
    </xdr:to>
    <xdr:pic>
      <xdr:nvPicPr>
        <xdr:cNvPr id="186" name="Рисунок 185"/>
        <xdr:cNvPicPr/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227661109"/>
          <a:ext cx="1215390" cy="114671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204106</xdr:colOff>
      <xdr:row>1110</xdr:row>
      <xdr:rowOff>54429</xdr:rowOff>
    </xdr:from>
    <xdr:to>
      <xdr:col>1</xdr:col>
      <xdr:colOff>1496784</xdr:colOff>
      <xdr:row>1115</xdr:row>
      <xdr:rowOff>97972</xdr:rowOff>
    </xdr:to>
    <xdr:pic>
      <xdr:nvPicPr>
        <xdr:cNvPr id="187" name="Рисунок 186"/>
        <xdr:cNvPicPr/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731" y="228921129"/>
          <a:ext cx="1292678" cy="99604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81643</xdr:colOff>
      <xdr:row>1116</xdr:row>
      <xdr:rowOff>136071</xdr:rowOff>
    </xdr:from>
    <xdr:to>
      <xdr:col>1</xdr:col>
      <xdr:colOff>1605642</xdr:colOff>
      <xdr:row>1121</xdr:row>
      <xdr:rowOff>64225</xdr:rowOff>
    </xdr:to>
    <xdr:pic>
      <xdr:nvPicPr>
        <xdr:cNvPr id="188" name="Рисунок 187"/>
        <xdr:cNvPicPr/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2268" y="230221971"/>
          <a:ext cx="1523999" cy="88065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340179</xdr:colOff>
      <xdr:row>1122</xdr:row>
      <xdr:rowOff>81643</xdr:rowOff>
    </xdr:from>
    <xdr:to>
      <xdr:col>1</xdr:col>
      <xdr:colOff>1415143</xdr:colOff>
      <xdr:row>1128</xdr:row>
      <xdr:rowOff>16328</xdr:rowOff>
    </xdr:to>
    <xdr:pic>
      <xdr:nvPicPr>
        <xdr:cNvPr id="189" name="Рисунок 188"/>
        <xdr:cNvPicPr/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0804" y="231386743"/>
          <a:ext cx="1074964" cy="107768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204107</xdr:colOff>
      <xdr:row>1128</xdr:row>
      <xdr:rowOff>176893</xdr:rowOff>
    </xdr:from>
    <xdr:to>
      <xdr:col>1</xdr:col>
      <xdr:colOff>1581422</xdr:colOff>
      <xdr:row>1133</xdr:row>
      <xdr:rowOff>39279</xdr:rowOff>
    </xdr:to>
    <xdr:pic>
      <xdr:nvPicPr>
        <xdr:cNvPr id="190" name="Рисунок 189"/>
        <xdr:cNvPicPr/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732" y="232701193"/>
          <a:ext cx="1377315" cy="81488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81643</xdr:colOff>
      <xdr:row>1134</xdr:row>
      <xdr:rowOff>176893</xdr:rowOff>
    </xdr:from>
    <xdr:to>
      <xdr:col>1</xdr:col>
      <xdr:colOff>1563098</xdr:colOff>
      <xdr:row>1139</xdr:row>
      <xdr:rowOff>4357</xdr:rowOff>
    </xdr:to>
    <xdr:pic>
      <xdr:nvPicPr>
        <xdr:cNvPr id="191" name="Рисунок 190"/>
        <xdr:cNvPicPr/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2268" y="233920393"/>
          <a:ext cx="1481455" cy="77996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163286</xdr:colOff>
      <xdr:row>1140</xdr:row>
      <xdr:rowOff>149679</xdr:rowOff>
    </xdr:from>
    <xdr:to>
      <xdr:col>1</xdr:col>
      <xdr:colOff>1524000</xdr:colOff>
      <xdr:row>1145</xdr:row>
      <xdr:rowOff>138795</xdr:rowOff>
    </xdr:to>
    <xdr:pic>
      <xdr:nvPicPr>
        <xdr:cNvPr id="192" name="Рисунок 191"/>
        <xdr:cNvPicPr/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3911" y="235112379"/>
          <a:ext cx="1360714" cy="94161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340178</xdr:colOff>
      <xdr:row>1146</xdr:row>
      <xdr:rowOff>54428</xdr:rowOff>
    </xdr:from>
    <xdr:to>
      <xdr:col>1</xdr:col>
      <xdr:colOff>1333499</xdr:colOff>
      <xdr:row>1151</xdr:row>
      <xdr:rowOff>125185</xdr:rowOff>
    </xdr:to>
    <xdr:pic>
      <xdr:nvPicPr>
        <xdr:cNvPr id="193" name="Рисунок 192"/>
        <xdr:cNvPicPr/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0803" y="236236328"/>
          <a:ext cx="993321" cy="102325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367393</xdr:colOff>
      <xdr:row>1152</xdr:row>
      <xdr:rowOff>122465</xdr:rowOff>
    </xdr:from>
    <xdr:to>
      <xdr:col>1</xdr:col>
      <xdr:colOff>1316718</xdr:colOff>
      <xdr:row>1157</xdr:row>
      <xdr:rowOff>142694</xdr:rowOff>
    </xdr:to>
    <xdr:pic>
      <xdr:nvPicPr>
        <xdr:cNvPr id="194" name="Рисунок 193"/>
        <xdr:cNvPicPr/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8018" y="237523565"/>
          <a:ext cx="949325" cy="97272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108857</xdr:colOff>
      <xdr:row>1159</xdr:row>
      <xdr:rowOff>122464</xdr:rowOff>
    </xdr:from>
    <xdr:to>
      <xdr:col>2</xdr:col>
      <xdr:colOff>16170</xdr:colOff>
      <xdr:row>1162</xdr:row>
      <xdr:rowOff>160564</xdr:rowOff>
    </xdr:to>
    <xdr:pic>
      <xdr:nvPicPr>
        <xdr:cNvPr id="195" name="Рисунок 194"/>
        <xdr:cNvPicPr/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9482" y="238942789"/>
          <a:ext cx="1605643" cy="609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244929</xdr:colOff>
      <xdr:row>1164</xdr:row>
      <xdr:rowOff>95248</xdr:rowOff>
    </xdr:from>
    <xdr:to>
      <xdr:col>1</xdr:col>
      <xdr:colOff>1401535</xdr:colOff>
      <xdr:row>1169</xdr:row>
      <xdr:rowOff>152399</xdr:rowOff>
    </xdr:to>
    <xdr:pic>
      <xdr:nvPicPr>
        <xdr:cNvPr id="196" name="Рисунок 195"/>
        <xdr:cNvPicPr/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5554" y="239934748"/>
          <a:ext cx="1156606" cy="100965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136072</xdr:colOff>
      <xdr:row>1170</xdr:row>
      <xdr:rowOff>122464</xdr:rowOff>
    </xdr:from>
    <xdr:to>
      <xdr:col>1</xdr:col>
      <xdr:colOff>1606097</xdr:colOff>
      <xdr:row>1175</xdr:row>
      <xdr:rowOff>166189</xdr:rowOff>
    </xdr:to>
    <xdr:pic>
      <xdr:nvPicPr>
        <xdr:cNvPr id="197" name="Рисунок 196"/>
        <xdr:cNvPicPr/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6697" y="241181164"/>
          <a:ext cx="1470025" cy="9962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190500</xdr:colOff>
      <xdr:row>1176</xdr:row>
      <xdr:rowOff>108856</xdr:rowOff>
    </xdr:from>
    <xdr:to>
      <xdr:col>1</xdr:col>
      <xdr:colOff>1537607</xdr:colOff>
      <xdr:row>1181</xdr:row>
      <xdr:rowOff>111578</xdr:rowOff>
    </xdr:to>
    <xdr:pic>
      <xdr:nvPicPr>
        <xdr:cNvPr id="198" name="Рисунок 197"/>
        <xdr:cNvPicPr/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242386756"/>
          <a:ext cx="1347107" cy="9552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122464</xdr:colOff>
      <xdr:row>1182</xdr:row>
      <xdr:rowOff>149680</xdr:rowOff>
    </xdr:from>
    <xdr:to>
      <xdr:col>1</xdr:col>
      <xdr:colOff>1524000</xdr:colOff>
      <xdr:row>1186</xdr:row>
      <xdr:rowOff>129267</xdr:rowOff>
    </xdr:to>
    <xdr:pic>
      <xdr:nvPicPr>
        <xdr:cNvPr id="199" name="Рисунок 198"/>
        <xdr:cNvPicPr/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3089" y="243646780"/>
          <a:ext cx="1401536" cy="74158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421821</xdr:colOff>
      <xdr:row>1188</xdr:row>
      <xdr:rowOff>54429</xdr:rowOff>
    </xdr:from>
    <xdr:to>
      <xdr:col>1</xdr:col>
      <xdr:colOff>1374321</xdr:colOff>
      <xdr:row>1194</xdr:row>
      <xdr:rowOff>43543</xdr:rowOff>
    </xdr:to>
    <xdr:pic>
      <xdr:nvPicPr>
        <xdr:cNvPr id="200" name="Рисунок 199"/>
        <xdr:cNvPicPr/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2446" y="244770729"/>
          <a:ext cx="952500" cy="113211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68036</xdr:colOff>
      <xdr:row>1194</xdr:row>
      <xdr:rowOff>149679</xdr:rowOff>
    </xdr:from>
    <xdr:to>
      <xdr:col>1</xdr:col>
      <xdr:colOff>1595846</xdr:colOff>
      <xdr:row>1199</xdr:row>
      <xdr:rowOff>23495</xdr:rowOff>
    </xdr:to>
    <xdr:pic>
      <xdr:nvPicPr>
        <xdr:cNvPr id="201" name="Рисунок 200"/>
        <xdr:cNvPicPr/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8661" y="246085179"/>
          <a:ext cx="1527810" cy="8263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122465</xdr:colOff>
      <xdr:row>1200</xdr:row>
      <xdr:rowOff>27214</xdr:rowOff>
    </xdr:from>
    <xdr:to>
      <xdr:col>1</xdr:col>
      <xdr:colOff>1546135</xdr:colOff>
      <xdr:row>1205</xdr:row>
      <xdr:rowOff>128723</xdr:rowOff>
    </xdr:to>
    <xdr:pic>
      <xdr:nvPicPr>
        <xdr:cNvPr id="202" name="Рисунок 201"/>
        <xdr:cNvPicPr/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3090" y="247181914"/>
          <a:ext cx="1423670" cy="105400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163286</xdr:colOff>
      <xdr:row>1206</xdr:row>
      <xdr:rowOff>40821</xdr:rowOff>
    </xdr:from>
    <xdr:to>
      <xdr:col>1</xdr:col>
      <xdr:colOff>1415142</xdr:colOff>
      <xdr:row>1211</xdr:row>
      <xdr:rowOff>84362</xdr:rowOff>
    </xdr:to>
    <xdr:pic>
      <xdr:nvPicPr>
        <xdr:cNvPr id="203" name="Рисунок 202"/>
        <xdr:cNvPicPr/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3911" y="248414721"/>
          <a:ext cx="1251856" cy="99604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190500</xdr:colOff>
      <xdr:row>1212</xdr:row>
      <xdr:rowOff>136070</xdr:rowOff>
    </xdr:from>
    <xdr:to>
      <xdr:col>1</xdr:col>
      <xdr:colOff>1551214</xdr:colOff>
      <xdr:row>1217</xdr:row>
      <xdr:rowOff>84363</xdr:rowOff>
    </xdr:to>
    <xdr:pic>
      <xdr:nvPicPr>
        <xdr:cNvPr id="204" name="Рисунок 203"/>
        <xdr:cNvPicPr/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249729170"/>
          <a:ext cx="1360714" cy="90079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231322</xdr:colOff>
      <xdr:row>1218</xdr:row>
      <xdr:rowOff>40821</xdr:rowOff>
    </xdr:from>
    <xdr:to>
      <xdr:col>1</xdr:col>
      <xdr:colOff>1400357</xdr:colOff>
      <xdr:row>1223</xdr:row>
      <xdr:rowOff>142331</xdr:rowOff>
    </xdr:to>
    <xdr:pic>
      <xdr:nvPicPr>
        <xdr:cNvPr id="205" name="Рисунок 204"/>
        <xdr:cNvPicPr/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1947" y="250853121"/>
          <a:ext cx="1169035" cy="10540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54429</xdr:colOff>
      <xdr:row>1224</xdr:row>
      <xdr:rowOff>176894</xdr:rowOff>
    </xdr:from>
    <xdr:to>
      <xdr:col>1</xdr:col>
      <xdr:colOff>1669912</xdr:colOff>
      <xdr:row>1228</xdr:row>
      <xdr:rowOff>183697</xdr:rowOff>
    </xdr:to>
    <xdr:pic>
      <xdr:nvPicPr>
        <xdr:cNvPr id="206" name="Рисунок 205"/>
        <xdr:cNvPicPr/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5054" y="252208394"/>
          <a:ext cx="1619249" cy="76880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40823</xdr:colOff>
      <xdr:row>1230</xdr:row>
      <xdr:rowOff>190501</xdr:rowOff>
    </xdr:from>
    <xdr:to>
      <xdr:col>2</xdr:col>
      <xdr:colOff>16171</xdr:colOff>
      <xdr:row>1235</xdr:row>
      <xdr:rowOff>6803</xdr:rowOff>
    </xdr:to>
    <xdr:pic>
      <xdr:nvPicPr>
        <xdr:cNvPr id="207" name="Рисунок 206"/>
        <xdr:cNvPicPr/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1448" y="253441201"/>
          <a:ext cx="1673678" cy="76880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68037</xdr:colOff>
      <xdr:row>1236</xdr:row>
      <xdr:rowOff>122464</xdr:rowOff>
    </xdr:from>
    <xdr:to>
      <xdr:col>1</xdr:col>
      <xdr:colOff>1605643</xdr:colOff>
      <xdr:row>1240</xdr:row>
      <xdr:rowOff>170090</xdr:rowOff>
    </xdr:to>
    <xdr:pic>
      <xdr:nvPicPr>
        <xdr:cNvPr id="208" name="Рисунок 207"/>
        <xdr:cNvPicPr/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8662" y="254592364"/>
          <a:ext cx="1537606" cy="809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176891</xdr:colOff>
      <xdr:row>1242</xdr:row>
      <xdr:rowOff>122464</xdr:rowOff>
    </xdr:from>
    <xdr:to>
      <xdr:col>1</xdr:col>
      <xdr:colOff>1306284</xdr:colOff>
      <xdr:row>1247</xdr:row>
      <xdr:rowOff>152400</xdr:rowOff>
    </xdr:to>
    <xdr:pic>
      <xdr:nvPicPr>
        <xdr:cNvPr id="209" name="Рисунок 208"/>
        <xdr:cNvPicPr/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516" y="255811564"/>
          <a:ext cx="1129393" cy="982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204106</xdr:colOff>
      <xdr:row>1248</xdr:row>
      <xdr:rowOff>122463</xdr:rowOff>
    </xdr:from>
    <xdr:to>
      <xdr:col>1</xdr:col>
      <xdr:colOff>1510391</xdr:colOff>
      <xdr:row>1253</xdr:row>
      <xdr:rowOff>166006</xdr:rowOff>
    </xdr:to>
    <xdr:pic>
      <xdr:nvPicPr>
        <xdr:cNvPr id="210" name="Рисунок 209"/>
        <xdr:cNvPicPr/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731" y="257030763"/>
          <a:ext cx="1306285" cy="99604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40821</xdr:colOff>
      <xdr:row>1254</xdr:row>
      <xdr:rowOff>95250</xdr:rowOff>
    </xdr:from>
    <xdr:to>
      <xdr:col>1</xdr:col>
      <xdr:colOff>1692500</xdr:colOff>
      <xdr:row>1259</xdr:row>
      <xdr:rowOff>92619</xdr:rowOff>
    </xdr:to>
    <xdr:pic>
      <xdr:nvPicPr>
        <xdr:cNvPr id="211" name="Рисунок 210"/>
        <xdr:cNvPicPr/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1446" y="258222750"/>
          <a:ext cx="1655445" cy="9498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217714</xdr:colOff>
      <xdr:row>1260</xdr:row>
      <xdr:rowOff>13605</xdr:rowOff>
    </xdr:from>
    <xdr:to>
      <xdr:col>1</xdr:col>
      <xdr:colOff>1510392</xdr:colOff>
      <xdr:row>1265</xdr:row>
      <xdr:rowOff>125185</xdr:rowOff>
    </xdr:to>
    <xdr:pic>
      <xdr:nvPicPr>
        <xdr:cNvPr id="212" name="Рисунок 211"/>
        <xdr:cNvPicPr/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8339" y="259360305"/>
          <a:ext cx="1292678" cy="10640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68036</xdr:colOff>
      <xdr:row>1266</xdr:row>
      <xdr:rowOff>27214</xdr:rowOff>
    </xdr:from>
    <xdr:to>
      <xdr:col>1</xdr:col>
      <xdr:colOff>1578429</xdr:colOff>
      <xdr:row>1271</xdr:row>
      <xdr:rowOff>166008</xdr:rowOff>
    </xdr:to>
    <xdr:pic>
      <xdr:nvPicPr>
        <xdr:cNvPr id="213" name="Рисунок 212"/>
        <xdr:cNvPicPr/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8661" y="260593114"/>
          <a:ext cx="1510393" cy="109129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163287</xdr:colOff>
      <xdr:row>1272</xdr:row>
      <xdr:rowOff>40822</xdr:rowOff>
    </xdr:from>
    <xdr:to>
      <xdr:col>1</xdr:col>
      <xdr:colOff>1551215</xdr:colOff>
      <xdr:row>1278</xdr:row>
      <xdr:rowOff>43544</xdr:rowOff>
    </xdr:to>
    <xdr:pic>
      <xdr:nvPicPr>
        <xdr:cNvPr id="214" name="Рисунок 213"/>
        <xdr:cNvPicPr/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3912" y="261825922"/>
          <a:ext cx="1387928" cy="114572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285751</xdr:colOff>
      <xdr:row>1278</xdr:row>
      <xdr:rowOff>68036</xdr:rowOff>
    </xdr:from>
    <xdr:to>
      <xdr:col>1</xdr:col>
      <xdr:colOff>1455964</xdr:colOff>
      <xdr:row>1283</xdr:row>
      <xdr:rowOff>179615</xdr:rowOff>
    </xdr:to>
    <xdr:pic>
      <xdr:nvPicPr>
        <xdr:cNvPr id="215" name="Рисунок 214"/>
        <xdr:cNvPicPr/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6" y="263072336"/>
          <a:ext cx="1170213" cy="106407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299357</xdr:colOff>
      <xdr:row>1284</xdr:row>
      <xdr:rowOff>108857</xdr:rowOff>
    </xdr:from>
    <xdr:to>
      <xdr:col>1</xdr:col>
      <xdr:colOff>1592035</xdr:colOff>
      <xdr:row>1289</xdr:row>
      <xdr:rowOff>138792</xdr:rowOff>
    </xdr:to>
    <xdr:pic>
      <xdr:nvPicPr>
        <xdr:cNvPr id="216" name="Рисунок 215"/>
        <xdr:cNvPicPr/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9982" y="264332357"/>
          <a:ext cx="1292678" cy="9824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81643</xdr:colOff>
      <xdr:row>1290</xdr:row>
      <xdr:rowOff>163285</xdr:rowOff>
    </xdr:from>
    <xdr:to>
      <xdr:col>1</xdr:col>
      <xdr:colOff>1640612</xdr:colOff>
      <xdr:row>1295</xdr:row>
      <xdr:rowOff>79374</xdr:rowOff>
    </xdr:to>
    <xdr:pic>
      <xdr:nvPicPr>
        <xdr:cNvPr id="217" name="Рисунок 216"/>
        <xdr:cNvPicPr/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2268" y="265605985"/>
          <a:ext cx="1562735" cy="8685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81643</xdr:colOff>
      <xdr:row>1296</xdr:row>
      <xdr:rowOff>68036</xdr:rowOff>
    </xdr:from>
    <xdr:to>
      <xdr:col>1</xdr:col>
      <xdr:colOff>1605643</xdr:colOff>
      <xdr:row>1301</xdr:row>
      <xdr:rowOff>57151</xdr:rowOff>
    </xdr:to>
    <xdr:pic>
      <xdr:nvPicPr>
        <xdr:cNvPr id="218" name="Рисунок 217"/>
        <xdr:cNvPicPr/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2268" y="266729936"/>
          <a:ext cx="1524000" cy="94161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272144</xdr:colOff>
      <xdr:row>1302</xdr:row>
      <xdr:rowOff>81642</xdr:rowOff>
    </xdr:from>
    <xdr:to>
      <xdr:col>1</xdr:col>
      <xdr:colOff>1387929</xdr:colOff>
      <xdr:row>1308</xdr:row>
      <xdr:rowOff>29936</xdr:rowOff>
    </xdr:to>
    <xdr:pic>
      <xdr:nvPicPr>
        <xdr:cNvPr id="219" name="Рисунок 218"/>
        <xdr:cNvPicPr/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769" y="267962742"/>
          <a:ext cx="1115785" cy="109129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272143</xdr:colOff>
      <xdr:row>1308</xdr:row>
      <xdr:rowOff>27215</xdr:rowOff>
    </xdr:from>
    <xdr:to>
      <xdr:col>1</xdr:col>
      <xdr:colOff>1469571</xdr:colOff>
      <xdr:row>1314</xdr:row>
      <xdr:rowOff>29936</xdr:rowOff>
    </xdr:to>
    <xdr:pic>
      <xdr:nvPicPr>
        <xdr:cNvPr id="220" name="Рисунок 219"/>
        <xdr:cNvPicPr/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768" y="269127515"/>
          <a:ext cx="1197428" cy="114572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285750</xdr:colOff>
      <xdr:row>1314</xdr:row>
      <xdr:rowOff>40822</xdr:rowOff>
    </xdr:from>
    <xdr:to>
      <xdr:col>1</xdr:col>
      <xdr:colOff>1442357</xdr:colOff>
      <xdr:row>1319</xdr:row>
      <xdr:rowOff>179614</xdr:rowOff>
    </xdr:to>
    <xdr:pic>
      <xdr:nvPicPr>
        <xdr:cNvPr id="221" name="Рисунок 220"/>
        <xdr:cNvPicPr/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70360322"/>
          <a:ext cx="1156607" cy="109129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285750</xdr:colOff>
      <xdr:row>1320</xdr:row>
      <xdr:rowOff>54428</xdr:rowOff>
    </xdr:from>
    <xdr:to>
      <xdr:col>1</xdr:col>
      <xdr:colOff>1477645</xdr:colOff>
      <xdr:row>1326</xdr:row>
      <xdr:rowOff>34652</xdr:rowOff>
    </xdr:to>
    <xdr:pic>
      <xdr:nvPicPr>
        <xdr:cNvPr id="222" name="Рисунок 221"/>
        <xdr:cNvPicPr/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71593128"/>
          <a:ext cx="1191895" cy="11232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176893</xdr:colOff>
      <xdr:row>1326</xdr:row>
      <xdr:rowOff>40821</xdr:rowOff>
    </xdr:from>
    <xdr:to>
      <xdr:col>1</xdr:col>
      <xdr:colOff>1631722</xdr:colOff>
      <xdr:row>1331</xdr:row>
      <xdr:rowOff>188685</xdr:rowOff>
    </xdr:to>
    <xdr:pic>
      <xdr:nvPicPr>
        <xdr:cNvPr id="223" name="Рисунок 222"/>
        <xdr:cNvPicPr/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518" y="272798721"/>
          <a:ext cx="1458595" cy="110036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272143</xdr:colOff>
      <xdr:row>1332</xdr:row>
      <xdr:rowOff>68036</xdr:rowOff>
    </xdr:from>
    <xdr:to>
      <xdr:col>1</xdr:col>
      <xdr:colOff>1333499</xdr:colOff>
      <xdr:row>1337</xdr:row>
      <xdr:rowOff>97970</xdr:rowOff>
    </xdr:to>
    <xdr:pic>
      <xdr:nvPicPr>
        <xdr:cNvPr id="224" name="Рисунок 223"/>
        <xdr:cNvPicPr/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768" y="274045136"/>
          <a:ext cx="1061356" cy="9824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108858</xdr:colOff>
      <xdr:row>1339</xdr:row>
      <xdr:rowOff>81643</xdr:rowOff>
    </xdr:from>
    <xdr:to>
      <xdr:col>1</xdr:col>
      <xdr:colOff>1679257</xdr:colOff>
      <xdr:row>1343</xdr:row>
      <xdr:rowOff>99604</xdr:rowOff>
    </xdr:to>
    <xdr:pic>
      <xdr:nvPicPr>
        <xdr:cNvPr id="225" name="Рисунок 224"/>
        <xdr:cNvPicPr/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9483" y="275477968"/>
          <a:ext cx="1574165" cy="77996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13608</xdr:colOff>
      <xdr:row>1344</xdr:row>
      <xdr:rowOff>68036</xdr:rowOff>
    </xdr:from>
    <xdr:to>
      <xdr:col>1</xdr:col>
      <xdr:colOff>1665287</xdr:colOff>
      <xdr:row>1347</xdr:row>
      <xdr:rowOff>176440</xdr:rowOff>
    </xdr:to>
    <xdr:pic>
      <xdr:nvPicPr>
        <xdr:cNvPr id="226" name="Рисунок 225"/>
        <xdr:cNvPicPr/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4233" y="276483536"/>
          <a:ext cx="1655445" cy="67990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54429</xdr:colOff>
      <xdr:row>1350</xdr:row>
      <xdr:rowOff>95251</xdr:rowOff>
    </xdr:from>
    <xdr:to>
      <xdr:col>1</xdr:col>
      <xdr:colOff>1669912</xdr:colOff>
      <xdr:row>1354</xdr:row>
      <xdr:rowOff>170091</xdr:rowOff>
    </xdr:to>
    <xdr:pic>
      <xdr:nvPicPr>
        <xdr:cNvPr id="227" name="Рисунок 226"/>
        <xdr:cNvPicPr/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5054" y="277729951"/>
          <a:ext cx="1619249" cy="8368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231321</xdr:colOff>
      <xdr:row>1356</xdr:row>
      <xdr:rowOff>54430</xdr:rowOff>
    </xdr:from>
    <xdr:to>
      <xdr:col>1</xdr:col>
      <xdr:colOff>1616300</xdr:colOff>
      <xdr:row>1362</xdr:row>
      <xdr:rowOff>364</xdr:rowOff>
    </xdr:to>
    <xdr:pic>
      <xdr:nvPicPr>
        <xdr:cNvPr id="228" name="Рисунок 227"/>
        <xdr:cNvPicPr/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1946" y="278908330"/>
          <a:ext cx="1388745" cy="108893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95250</xdr:colOff>
      <xdr:row>1362</xdr:row>
      <xdr:rowOff>190499</xdr:rowOff>
    </xdr:from>
    <xdr:to>
      <xdr:col>1</xdr:col>
      <xdr:colOff>1576705</xdr:colOff>
      <xdr:row>1367</xdr:row>
      <xdr:rowOff>83728</xdr:rowOff>
    </xdr:to>
    <xdr:pic>
      <xdr:nvPicPr>
        <xdr:cNvPr id="229" name="Рисунок 228"/>
        <xdr:cNvPicPr/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" y="280263599"/>
          <a:ext cx="1481455" cy="84572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176893</xdr:colOff>
      <xdr:row>1368</xdr:row>
      <xdr:rowOff>108857</xdr:rowOff>
    </xdr:from>
    <xdr:to>
      <xdr:col>1</xdr:col>
      <xdr:colOff>1483178</xdr:colOff>
      <xdr:row>1373</xdr:row>
      <xdr:rowOff>152400</xdr:rowOff>
    </xdr:to>
    <xdr:pic>
      <xdr:nvPicPr>
        <xdr:cNvPr id="230" name="Рисунок 229"/>
        <xdr:cNvPicPr/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518" y="281401157"/>
          <a:ext cx="1306285" cy="99604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325939</xdr:colOff>
      <xdr:row>1374</xdr:row>
      <xdr:rowOff>51897</xdr:rowOff>
    </xdr:from>
    <xdr:to>
      <xdr:col>1</xdr:col>
      <xdr:colOff>1373373</xdr:colOff>
      <xdr:row>1379</xdr:row>
      <xdr:rowOff>121831</xdr:rowOff>
    </xdr:to>
    <xdr:pic>
      <xdr:nvPicPr>
        <xdr:cNvPr id="231" name="Рисунок 230"/>
        <xdr:cNvPicPr/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9515" y="294119659"/>
          <a:ext cx="1047434" cy="107781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38922</xdr:colOff>
      <xdr:row>1381</xdr:row>
      <xdr:rowOff>2215</xdr:rowOff>
    </xdr:from>
    <xdr:to>
      <xdr:col>1</xdr:col>
      <xdr:colOff>1416237</xdr:colOff>
      <xdr:row>1385</xdr:row>
      <xdr:rowOff>17605</xdr:rowOff>
    </xdr:to>
    <xdr:pic>
      <xdr:nvPicPr>
        <xdr:cNvPr id="232" name="Рисунок 231"/>
        <xdr:cNvPicPr/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498" y="295487651"/>
          <a:ext cx="1377315" cy="82390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285749</xdr:colOff>
      <xdr:row>1386</xdr:row>
      <xdr:rowOff>54428</xdr:rowOff>
    </xdr:from>
    <xdr:to>
      <xdr:col>1</xdr:col>
      <xdr:colOff>1306284</xdr:colOff>
      <xdr:row>1391</xdr:row>
      <xdr:rowOff>47623</xdr:rowOff>
    </xdr:to>
    <xdr:pic>
      <xdr:nvPicPr>
        <xdr:cNvPr id="233" name="Рисунок 232"/>
        <xdr:cNvPicPr/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4" y="285004328"/>
          <a:ext cx="1020535" cy="94569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190500</xdr:colOff>
      <xdr:row>1393</xdr:row>
      <xdr:rowOff>0</xdr:rowOff>
    </xdr:from>
    <xdr:to>
      <xdr:col>1</xdr:col>
      <xdr:colOff>1475105</xdr:colOff>
      <xdr:row>1397</xdr:row>
      <xdr:rowOff>145597</xdr:rowOff>
    </xdr:to>
    <xdr:pic>
      <xdr:nvPicPr>
        <xdr:cNvPr id="234" name="Рисунок 233"/>
        <xdr:cNvPicPr/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286369125"/>
          <a:ext cx="1284605" cy="9075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247650</xdr:colOff>
      <xdr:row>229</xdr:row>
      <xdr:rowOff>114964</xdr:rowOff>
    </xdr:from>
    <xdr:to>
      <xdr:col>1</xdr:col>
      <xdr:colOff>1638300</xdr:colOff>
      <xdr:row>234</xdr:row>
      <xdr:rowOff>46739</xdr:rowOff>
    </xdr:to>
    <xdr:pic>
      <xdr:nvPicPr>
        <xdr:cNvPr id="235" name="Рисунок 234" descr="81"/>
        <xdr:cNvPicPr/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355208" y="47152958"/>
          <a:ext cx="1390650" cy="950728"/>
        </a:xfrm>
        <a:prstGeom prst="rect">
          <a:avLst/>
        </a:prstGeom>
        <a:noFill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257175</xdr:colOff>
          <xdr:row>49</xdr:row>
          <xdr:rowOff>85725</xdr:rowOff>
        </xdr:from>
        <xdr:to>
          <xdr:col>1</xdr:col>
          <xdr:colOff>1543050</xdr:colOff>
          <xdr:row>52</xdr:row>
          <xdr:rowOff>190500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123825</xdr:colOff>
          <xdr:row>114</xdr:row>
          <xdr:rowOff>152400</xdr:rowOff>
        </xdr:from>
        <xdr:to>
          <xdr:col>1</xdr:col>
          <xdr:colOff>1590675</xdr:colOff>
          <xdr:row>118</xdr:row>
          <xdr:rowOff>161925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190500</xdr:colOff>
          <xdr:row>132</xdr:row>
          <xdr:rowOff>152400</xdr:rowOff>
        </xdr:from>
        <xdr:to>
          <xdr:col>1</xdr:col>
          <xdr:colOff>1343025</xdr:colOff>
          <xdr:row>136</xdr:row>
          <xdr:rowOff>142875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28575</xdr:colOff>
          <xdr:row>342</xdr:row>
          <xdr:rowOff>123825</xdr:rowOff>
        </xdr:from>
        <xdr:to>
          <xdr:col>1</xdr:col>
          <xdr:colOff>1600200</xdr:colOff>
          <xdr:row>346</xdr:row>
          <xdr:rowOff>190500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114300</xdr:colOff>
          <xdr:row>348</xdr:row>
          <xdr:rowOff>142875</xdr:rowOff>
        </xdr:from>
        <xdr:to>
          <xdr:col>1</xdr:col>
          <xdr:colOff>1533525</xdr:colOff>
          <xdr:row>353</xdr:row>
          <xdr:rowOff>76200</xdr:rowOff>
        </xdr:to>
        <xdr:sp macro="" textlink="">
          <xdr:nvSpPr>
            <xdr:cNvPr id="1029" name="Object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171450</xdr:colOff>
          <xdr:row>360</xdr:row>
          <xdr:rowOff>161925</xdr:rowOff>
        </xdr:from>
        <xdr:to>
          <xdr:col>1</xdr:col>
          <xdr:colOff>1362075</xdr:colOff>
          <xdr:row>364</xdr:row>
          <xdr:rowOff>66675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744</xdr:row>
          <xdr:rowOff>66675</xdr:rowOff>
        </xdr:from>
        <xdr:to>
          <xdr:col>1</xdr:col>
          <xdr:colOff>1685925</xdr:colOff>
          <xdr:row>749</xdr:row>
          <xdr:rowOff>152400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0</xdr:col>
      <xdr:colOff>210436</xdr:colOff>
      <xdr:row>0</xdr:row>
      <xdr:rowOff>127838</xdr:rowOff>
    </xdr:from>
    <xdr:to>
      <xdr:col>2</xdr:col>
      <xdr:colOff>908198</xdr:colOff>
      <xdr:row>1</xdr:row>
      <xdr:rowOff>502911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436" y="127838"/>
          <a:ext cx="3499884" cy="718416"/>
        </a:xfrm>
        <a:prstGeom prst="rect">
          <a:avLst/>
        </a:prstGeom>
      </xdr:spPr>
    </xdr:pic>
    <xdr:clientData/>
  </xdr:twoCellAnchor>
  <xdr:twoCellAnchor editAs="oneCell">
    <xdr:from>
      <xdr:col>9</xdr:col>
      <xdr:colOff>254740</xdr:colOff>
      <xdr:row>0</xdr:row>
      <xdr:rowOff>276889</xdr:rowOff>
    </xdr:from>
    <xdr:to>
      <xdr:col>9</xdr:col>
      <xdr:colOff>669269</xdr:colOff>
      <xdr:row>1</xdr:row>
      <xdr:rowOff>348075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8083" y="276889"/>
          <a:ext cx="414529" cy="4145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10" Type="http://schemas.openxmlformats.org/officeDocument/2006/relationships/oleObject" Target="../embeddings/oleObject4.bin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410"/>
  <sheetViews>
    <sheetView tabSelected="1" zoomScale="86" zoomScaleNormal="86" workbookViewId="0">
      <selection activeCell="J1" sqref="J1:N2"/>
    </sheetView>
  </sheetViews>
  <sheetFormatPr defaultRowHeight="15" x14ac:dyDescent="0.25"/>
  <cols>
    <col min="1" max="1" width="16.5703125" customWidth="1"/>
    <col min="2" max="2" width="25.42578125" customWidth="1"/>
    <col min="3" max="3" width="18.140625" customWidth="1"/>
    <col min="4" max="4" width="13" customWidth="1"/>
    <col min="7" max="7" width="9.42578125" customWidth="1"/>
    <col min="9" max="9" width="9.42578125" customWidth="1"/>
    <col min="10" max="10" width="10.42578125" customWidth="1"/>
    <col min="12" max="12" width="12.42578125" customWidth="1"/>
  </cols>
  <sheetData>
    <row r="1" spans="1:15" ht="27" customHeight="1" x14ac:dyDescent="0.25">
      <c r="A1" s="50"/>
      <c r="B1" s="50"/>
      <c r="C1" s="50"/>
      <c r="J1" s="52" t="s">
        <v>347</v>
      </c>
      <c r="K1" s="52"/>
      <c r="L1" s="52"/>
      <c r="M1" s="52"/>
      <c r="N1" s="52"/>
    </row>
    <row r="2" spans="1:15" ht="46.5" customHeight="1" thickBot="1" x14ac:dyDescent="0.3">
      <c r="A2" s="51"/>
      <c r="B2" s="51"/>
      <c r="C2" s="51"/>
      <c r="J2" s="53"/>
      <c r="K2" s="53"/>
      <c r="L2" s="53"/>
      <c r="M2" s="53"/>
      <c r="N2" s="53"/>
    </row>
    <row r="3" spans="1:15" ht="28.5" thickBot="1" x14ac:dyDescent="0.45">
      <c r="A3" s="1"/>
      <c r="B3" s="2"/>
      <c r="C3" s="3"/>
      <c r="D3" s="4" t="s">
        <v>346</v>
      </c>
      <c r="E3" s="5"/>
      <c r="F3" s="6"/>
      <c r="G3" s="2"/>
      <c r="H3" s="2"/>
      <c r="I3" s="2"/>
      <c r="J3" s="2"/>
      <c r="K3" s="2"/>
      <c r="L3" s="2"/>
      <c r="M3" s="2"/>
      <c r="N3" s="7"/>
    </row>
    <row r="4" spans="1:15" ht="15.75" customHeight="1" x14ac:dyDescent="0.25">
      <c r="A4" s="8"/>
      <c r="B4" s="59" t="s">
        <v>0</v>
      </c>
      <c r="C4" s="9" t="s">
        <v>1</v>
      </c>
      <c r="D4" s="62" t="s">
        <v>2</v>
      </c>
      <c r="E4" s="10" t="s">
        <v>292</v>
      </c>
      <c r="F4" s="10" t="s">
        <v>293</v>
      </c>
      <c r="G4" s="10" t="s">
        <v>294</v>
      </c>
      <c r="H4" s="10" t="s">
        <v>295</v>
      </c>
      <c r="I4" s="10" t="s">
        <v>296</v>
      </c>
      <c r="J4" s="10" t="s">
        <v>297</v>
      </c>
      <c r="K4" s="10" t="s">
        <v>303</v>
      </c>
      <c r="L4" s="10" t="s">
        <v>305</v>
      </c>
      <c r="M4" s="65" t="s">
        <v>3</v>
      </c>
      <c r="N4" s="68" t="s">
        <v>4</v>
      </c>
    </row>
    <row r="5" spans="1:15" ht="47.25" x14ac:dyDescent="0.25">
      <c r="A5" s="8"/>
      <c r="B5" s="60"/>
      <c r="C5" s="35" t="s">
        <v>307</v>
      </c>
      <c r="D5" s="63"/>
      <c r="E5" s="10" t="s">
        <v>300</v>
      </c>
      <c r="F5" s="36" t="s">
        <v>298</v>
      </c>
      <c r="G5" s="10" t="s">
        <v>299</v>
      </c>
      <c r="H5" s="36" t="s">
        <v>301</v>
      </c>
      <c r="I5" s="36" t="s">
        <v>302</v>
      </c>
      <c r="J5" s="10" t="s">
        <v>304</v>
      </c>
      <c r="K5" s="10">
        <v>950</v>
      </c>
      <c r="L5" s="10">
        <v>1100</v>
      </c>
      <c r="M5" s="66"/>
      <c r="N5" s="69"/>
    </row>
    <row r="6" spans="1:15" ht="16.5" thickBot="1" x14ac:dyDescent="0.3">
      <c r="A6" s="11" t="s">
        <v>5</v>
      </c>
      <c r="B6" s="61"/>
      <c r="C6" s="12"/>
      <c r="D6" s="64"/>
      <c r="E6" s="13">
        <v>200</v>
      </c>
      <c r="F6" s="14">
        <v>350</v>
      </c>
      <c r="G6" s="15">
        <v>500</v>
      </c>
      <c r="H6" s="14">
        <v>650</v>
      </c>
      <c r="I6" s="14">
        <v>800</v>
      </c>
      <c r="J6" s="15">
        <v>950</v>
      </c>
      <c r="K6" s="15">
        <v>1100</v>
      </c>
      <c r="L6" s="15">
        <v>1350</v>
      </c>
      <c r="M6" s="67"/>
      <c r="N6" s="69"/>
    </row>
    <row r="7" spans="1:15" ht="15.75" x14ac:dyDescent="0.25">
      <c r="A7" s="16"/>
      <c r="B7" s="16"/>
      <c r="C7" s="16"/>
      <c r="D7" s="16"/>
      <c r="E7" s="70">
        <f>N7*200+M7</f>
        <v>11651.6</v>
      </c>
      <c r="F7" s="73">
        <f>N7*350+M7</f>
        <v>12341.6</v>
      </c>
      <c r="G7" s="73">
        <f>N7*500+M7</f>
        <v>13031.6</v>
      </c>
      <c r="H7" s="73">
        <f>N7*650+M7</f>
        <v>13721.6</v>
      </c>
      <c r="I7" s="73">
        <f>N7*800+M7</f>
        <v>14411.6</v>
      </c>
      <c r="J7" s="73">
        <f>N7*950+M7</f>
        <v>15101.6</v>
      </c>
      <c r="K7" s="73">
        <f>N7*1100+M7</f>
        <v>15791.6</v>
      </c>
      <c r="L7" s="73">
        <f>N7*1350+M7</f>
        <v>16941.599999999999</v>
      </c>
      <c r="M7" s="55">
        <f>(O7*10%)+O7</f>
        <v>10731.6</v>
      </c>
      <c r="N7" s="76">
        <v>4.5999999999999996</v>
      </c>
      <c r="O7" s="54">
        <v>9756</v>
      </c>
    </row>
    <row r="8" spans="1:15" ht="15.75" x14ac:dyDescent="0.25">
      <c r="A8" s="18"/>
      <c r="B8" s="18"/>
      <c r="C8" s="19" t="s">
        <v>6</v>
      </c>
      <c r="D8" s="18" t="s">
        <v>7</v>
      </c>
      <c r="E8" s="71"/>
      <c r="F8" s="74"/>
      <c r="G8" s="74"/>
      <c r="H8" s="74"/>
      <c r="I8" s="74"/>
      <c r="J8" s="74"/>
      <c r="K8" s="74"/>
      <c r="L8" s="74"/>
      <c r="M8" s="56"/>
      <c r="N8" s="77"/>
      <c r="O8" s="54"/>
    </row>
    <row r="9" spans="1:15" ht="16.5" thickBot="1" x14ac:dyDescent="0.3">
      <c r="A9" s="22" t="s">
        <v>8</v>
      </c>
      <c r="B9" s="18"/>
      <c r="C9" s="19"/>
      <c r="D9" s="23"/>
      <c r="E9" s="72"/>
      <c r="F9" s="75"/>
      <c r="G9" s="75"/>
      <c r="H9" s="75"/>
      <c r="I9" s="75"/>
      <c r="J9" s="75"/>
      <c r="K9" s="75"/>
      <c r="L9" s="75"/>
      <c r="M9" s="57"/>
      <c r="N9" s="77"/>
      <c r="O9" s="54"/>
    </row>
    <row r="10" spans="1:15" ht="15.75" x14ac:dyDescent="0.25">
      <c r="A10" s="18"/>
      <c r="B10" s="18"/>
      <c r="C10" s="19"/>
      <c r="D10" s="25"/>
      <c r="E10" s="26"/>
      <c r="F10" s="38"/>
      <c r="G10" s="26"/>
      <c r="H10" s="26"/>
      <c r="I10" s="26"/>
      <c r="J10" s="26"/>
      <c r="K10" s="26"/>
      <c r="L10" s="26"/>
      <c r="M10" s="55">
        <f>(O10*10%)+O10</f>
        <v>13239.6</v>
      </c>
      <c r="N10" s="45"/>
      <c r="O10" s="54">
        <v>12036</v>
      </c>
    </row>
    <row r="11" spans="1:15" ht="15.75" x14ac:dyDescent="0.25">
      <c r="A11" s="18"/>
      <c r="B11" s="18"/>
      <c r="C11" s="19"/>
      <c r="D11" s="25" t="s">
        <v>9</v>
      </c>
      <c r="E11" s="37">
        <f>N11*200+M10</f>
        <v>14159.6</v>
      </c>
      <c r="F11" s="26">
        <f>N11*350+M10</f>
        <v>14849.6</v>
      </c>
      <c r="G11" s="26">
        <f>N11*500+M10</f>
        <v>15539.6</v>
      </c>
      <c r="H11" s="26">
        <f>N11*650+M10</f>
        <v>16229.6</v>
      </c>
      <c r="I11" s="26">
        <f>N11*800+M10</f>
        <v>16919.599999999999</v>
      </c>
      <c r="J11" s="26">
        <f>N11*950+M10</f>
        <v>17609.599999999999</v>
      </c>
      <c r="K11" s="26">
        <f>N11*1100+M10</f>
        <v>18299.599999999999</v>
      </c>
      <c r="L11" s="26">
        <f>N11*1350+M10</f>
        <v>19449.599999999999</v>
      </c>
      <c r="M11" s="56"/>
      <c r="N11" s="45">
        <v>4.5999999999999996</v>
      </c>
      <c r="O11" s="54"/>
    </row>
    <row r="12" spans="1:15" ht="16.5" thickBot="1" x14ac:dyDescent="0.3">
      <c r="A12" s="23"/>
      <c r="B12" s="23"/>
      <c r="C12" s="27"/>
      <c r="D12" s="28"/>
      <c r="E12" s="29"/>
      <c r="F12" s="29"/>
      <c r="G12" s="29"/>
      <c r="H12" s="29"/>
      <c r="I12" s="29"/>
      <c r="J12" s="29"/>
      <c r="K12" s="29"/>
      <c r="L12" s="29"/>
      <c r="M12" s="57"/>
      <c r="N12" s="46"/>
      <c r="O12" s="54"/>
    </row>
    <row r="13" spans="1:15" ht="15.75" x14ac:dyDescent="0.25">
      <c r="A13" s="16"/>
      <c r="B13" s="16"/>
      <c r="C13" s="16"/>
      <c r="D13" s="16"/>
      <c r="E13" s="17"/>
      <c r="F13" s="17"/>
      <c r="G13" s="17"/>
      <c r="H13" s="17"/>
      <c r="I13" s="17"/>
      <c r="J13" s="17"/>
      <c r="K13" s="17"/>
      <c r="L13" s="17"/>
      <c r="M13" s="55">
        <f>(O13*10%)+O13</f>
        <v>12315.6</v>
      </c>
      <c r="N13" s="47"/>
      <c r="O13" s="54">
        <v>11196</v>
      </c>
    </row>
    <row r="14" spans="1:15" ht="15.75" x14ac:dyDescent="0.25">
      <c r="A14" s="18"/>
      <c r="B14" s="18"/>
      <c r="C14" s="19"/>
      <c r="D14" s="18" t="s">
        <v>7</v>
      </c>
      <c r="E14" s="20">
        <f>N14*200+M13</f>
        <v>13515.6</v>
      </c>
      <c r="F14" s="21">
        <f>N14*350+M13</f>
        <v>14415.6</v>
      </c>
      <c r="G14" s="21">
        <f>N14*500+M13</f>
        <v>15315.6</v>
      </c>
      <c r="H14" s="21">
        <f>N14*650+M13</f>
        <v>16215.6</v>
      </c>
      <c r="I14" s="21">
        <f>N14*800+M13</f>
        <v>17115.599999999999</v>
      </c>
      <c r="J14" s="21">
        <f>N14*950+M13</f>
        <v>18015.599999999999</v>
      </c>
      <c r="K14" s="21">
        <f>N14*1100+M13</f>
        <v>18915.599999999999</v>
      </c>
      <c r="L14" s="21">
        <f>N14*1350+M13</f>
        <v>20415.599999999999</v>
      </c>
      <c r="M14" s="56"/>
      <c r="N14" s="44">
        <v>6</v>
      </c>
      <c r="O14" s="54"/>
    </row>
    <row r="15" spans="1:15" ht="16.5" thickBot="1" x14ac:dyDescent="0.3">
      <c r="A15" s="22" t="s">
        <v>10</v>
      </c>
      <c r="B15" s="18"/>
      <c r="C15" s="19" t="s">
        <v>306</v>
      </c>
      <c r="D15" s="23"/>
      <c r="E15" s="24"/>
      <c r="F15" s="24"/>
      <c r="G15" s="24"/>
      <c r="H15" s="24"/>
      <c r="I15" s="24"/>
      <c r="J15" s="24"/>
      <c r="K15" s="24"/>
      <c r="L15" s="24"/>
      <c r="M15" s="57"/>
      <c r="N15" s="44"/>
      <c r="O15" s="54"/>
    </row>
    <row r="16" spans="1:15" ht="15.75" x14ac:dyDescent="0.25">
      <c r="A16" s="18"/>
      <c r="B16" s="18"/>
      <c r="C16" s="19"/>
      <c r="D16" s="25"/>
      <c r="E16" s="26"/>
      <c r="F16" s="38"/>
      <c r="G16" s="26"/>
      <c r="H16" s="26"/>
      <c r="I16" s="26"/>
      <c r="J16" s="26"/>
      <c r="K16" s="26"/>
      <c r="L16" s="26"/>
      <c r="M16" s="55">
        <f>(O16*10%)+O16</f>
        <v>14823.6</v>
      </c>
      <c r="N16" s="45"/>
      <c r="O16" s="54">
        <v>13476</v>
      </c>
    </row>
    <row r="17" spans="1:15" ht="15.75" x14ac:dyDescent="0.25">
      <c r="A17" s="18"/>
      <c r="B17" s="18"/>
      <c r="C17" s="19"/>
      <c r="D17" s="25" t="s">
        <v>9</v>
      </c>
      <c r="E17" s="37">
        <f>N17*200+M16</f>
        <v>16023.6</v>
      </c>
      <c r="F17" s="26">
        <f>N17*350+M16</f>
        <v>16923.599999999999</v>
      </c>
      <c r="G17" s="26">
        <f>N17*500+M16</f>
        <v>17823.599999999999</v>
      </c>
      <c r="H17" s="26">
        <f>N17*650+M16</f>
        <v>18723.599999999999</v>
      </c>
      <c r="I17" s="26">
        <f>N17*800+M16</f>
        <v>19623.599999999999</v>
      </c>
      <c r="J17" s="26">
        <f>N17*950+M16</f>
        <v>20523.599999999999</v>
      </c>
      <c r="K17" s="26">
        <f>N17*1100+M16</f>
        <v>21423.599999999999</v>
      </c>
      <c r="L17" s="26">
        <f>N17*1350+M16</f>
        <v>22923.599999999999</v>
      </c>
      <c r="M17" s="56"/>
      <c r="N17" s="45">
        <v>6</v>
      </c>
      <c r="O17" s="54"/>
    </row>
    <row r="18" spans="1:15" ht="16.5" thickBot="1" x14ac:dyDescent="0.3">
      <c r="A18" s="23"/>
      <c r="B18" s="23"/>
      <c r="C18" s="27"/>
      <c r="D18" s="28"/>
      <c r="E18" s="29"/>
      <c r="F18" s="29"/>
      <c r="G18" s="29"/>
      <c r="H18" s="29"/>
      <c r="I18" s="29"/>
      <c r="J18" s="29"/>
      <c r="K18" s="29"/>
      <c r="L18" s="29"/>
      <c r="M18" s="57"/>
      <c r="N18" s="46"/>
      <c r="O18" s="54"/>
    </row>
    <row r="19" spans="1:15" ht="15.75" x14ac:dyDescent="0.25">
      <c r="A19" s="16"/>
      <c r="B19" s="16"/>
      <c r="C19" s="16"/>
      <c r="D19" s="16"/>
      <c r="E19" s="17"/>
      <c r="F19" s="17"/>
      <c r="G19" s="17"/>
      <c r="H19" s="17"/>
      <c r="I19" s="17"/>
      <c r="J19" s="17"/>
      <c r="K19" s="17"/>
      <c r="L19" s="17"/>
      <c r="M19" s="55">
        <f>(O19*10%)+O19</f>
        <v>17476.8</v>
      </c>
      <c r="N19" s="47"/>
      <c r="O19" s="54">
        <v>15888</v>
      </c>
    </row>
    <row r="20" spans="1:15" ht="15.75" x14ac:dyDescent="0.25">
      <c r="A20" s="18"/>
      <c r="B20" s="18"/>
      <c r="C20" s="19"/>
      <c r="D20" s="18" t="s">
        <v>7</v>
      </c>
      <c r="E20" s="20">
        <f>N20*200+M19</f>
        <v>19256.8</v>
      </c>
      <c r="F20" s="21">
        <f>N20*350+M19</f>
        <v>20591.8</v>
      </c>
      <c r="G20" s="21">
        <f>N20*500+M19</f>
        <v>21926.799999999999</v>
      </c>
      <c r="H20" s="21">
        <f>N20*650+M19</f>
        <v>23261.8</v>
      </c>
      <c r="I20" s="21">
        <f>N20*800+M19</f>
        <v>24596.799999999999</v>
      </c>
      <c r="J20" s="21">
        <f>N20*950+M19</f>
        <v>25931.8</v>
      </c>
      <c r="K20" s="21">
        <f>N20*1100+M19</f>
        <v>27266.799999999999</v>
      </c>
      <c r="L20" s="21">
        <f>N20*1350+M19</f>
        <v>29491.8</v>
      </c>
      <c r="M20" s="56"/>
      <c r="N20" s="44">
        <v>8.9</v>
      </c>
      <c r="O20" s="54"/>
    </row>
    <row r="21" spans="1:15" ht="16.5" thickBot="1" x14ac:dyDescent="0.3">
      <c r="A21" s="22"/>
      <c r="B21" s="18"/>
      <c r="C21" s="19" t="s">
        <v>308</v>
      </c>
      <c r="D21" s="23"/>
      <c r="E21" s="24"/>
      <c r="F21" s="24"/>
      <c r="G21" s="24"/>
      <c r="H21" s="24"/>
      <c r="I21" s="24"/>
      <c r="J21" s="24"/>
      <c r="K21" s="24"/>
      <c r="L21" s="24"/>
      <c r="M21" s="57"/>
      <c r="N21" s="44"/>
      <c r="O21" s="54"/>
    </row>
    <row r="22" spans="1:15" ht="15.75" x14ac:dyDescent="0.25">
      <c r="A22" s="18" t="s">
        <v>10</v>
      </c>
      <c r="B22" s="18"/>
      <c r="C22" s="19"/>
      <c r="D22" s="25"/>
      <c r="E22" s="26"/>
      <c r="F22" s="38"/>
      <c r="G22" s="26"/>
      <c r="H22" s="26"/>
      <c r="I22" s="26"/>
      <c r="J22" s="26"/>
      <c r="K22" s="26"/>
      <c r="L22" s="26"/>
      <c r="M22" s="55">
        <f>(O22*10%)+O22</f>
        <v>20823</v>
      </c>
      <c r="N22" s="45"/>
      <c r="O22" s="54">
        <v>18930</v>
      </c>
    </row>
    <row r="23" spans="1:15" ht="15.75" x14ac:dyDescent="0.25">
      <c r="A23" s="18"/>
      <c r="B23" s="18"/>
      <c r="C23" s="19"/>
      <c r="D23" s="25" t="s">
        <v>9</v>
      </c>
      <c r="E23" s="37">
        <f>N23*200+M22</f>
        <v>22603</v>
      </c>
      <c r="F23" s="26">
        <f>N23*350+M22</f>
        <v>23938</v>
      </c>
      <c r="G23" s="26">
        <f>N23*500+M22</f>
        <v>25273</v>
      </c>
      <c r="H23" s="26">
        <f>N23*650+M22</f>
        <v>26608</v>
      </c>
      <c r="I23" s="26">
        <f>N23*800+M22</f>
        <v>27943</v>
      </c>
      <c r="J23" s="26">
        <f>N23*950+M22</f>
        <v>29278</v>
      </c>
      <c r="K23" s="26">
        <f>N23*1100+M22</f>
        <v>30613</v>
      </c>
      <c r="L23" s="26">
        <f>N23*1350+M22</f>
        <v>32838</v>
      </c>
      <c r="M23" s="56"/>
      <c r="N23" s="45">
        <v>8.9</v>
      </c>
      <c r="O23" s="54"/>
    </row>
    <row r="24" spans="1:15" ht="16.5" thickBot="1" x14ac:dyDescent="0.3">
      <c r="A24" s="23"/>
      <c r="B24" s="23"/>
      <c r="C24" s="27"/>
      <c r="D24" s="28"/>
      <c r="E24" s="29"/>
      <c r="F24" s="29"/>
      <c r="G24" s="29"/>
      <c r="H24" s="29"/>
      <c r="I24" s="29"/>
      <c r="J24" s="29"/>
      <c r="K24" s="29"/>
      <c r="L24" s="29"/>
      <c r="M24" s="57"/>
      <c r="N24" s="46"/>
      <c r="O24" s="54"/>
    </row>
    <row r="25" spans="1:15" ht="15.75" x14ac:dyDescent="0.25">
      <c r="A25" s="30"/>
      <c r="B25" s="30"/>
      <c r="C25" s="31"/>
      <c r="D25" s="16"/>
      <c r="E25" s="17"/>
      <c r="F25" s="17"/>
      <c r="G25" s="17"/>
      <c r="H25" s="17"/>
      <c r="I25" s="17"/>
      <c r="J25" s="17"/>
      <c r="K25" s="17"/>
      <c r="L25" s="17"/>
      <c r="M25" s="55">
        <f>(O25*10%)+O25</f>
        <v>11088</v>
      </c>
      <c r="N25" s="48"/>
      <c r="O25" s="54">
        <v>10080</v>
      </c>
    </row>
    <row r="26" spans="1:15" ht="15.75" x14ac:dyDescent="0.25">
      <c r="A26" s="18"/>
      <c r="B26" s="18"/>
      <c r="C26" s="19"/>
      <c r="D26" s="18" t="s">
        <v>7</v>
      </c>
      <c r="E26" s="20">
        <f>N26*200+M25</f>
        <v>12008</v>
      </c>
      <c r="F26" s="21">
        <f>N26*350+M25</f>
        <v>12698</v>
      </c>
      <c r="G26" s="21">
        <f>N26*500+M25</f>
        <v>13388</v>
      </c>
      <c r="H26" s="21">
        <f>N26*650+M25</f>
        <v>14078</v>
      </c>
      <c r="I26" s="21">
        <f>N26*800+M25</f>
        <v>14768</v>
      </c>
      <c r="J26" s="21">
        <f>N26*950+M25</f>
        <v>15458</v>
      </c>
      <c r="K26" s="21">
        <f>N26*1100+M25</f>
        <v>16148</v>
      </c>
      <c r="L26" s="21">
        <f>N26*1350+M25</f>
        <v>17298</v>
      </c>
      <c r="M26" s="56"/>
      <c r="N26" s="44">
        <v>4.5999999999999996</v>
      </c>
      <c r="O26" s="54"/>
    </row>
    <row r="27" spans="1:15" ht="16.5" thickBot="1" x14ac:dyDescent="0.3">
      <c r="A27" s="22" t="s">
        <v>11</v>
      </c>
      <c r="B27" s="18"/>
      <c r="C27" s="19" t="s">
        <v>6</v>
      </c>
      <c r="D27" s="23"/>
      <c r="E27" s="24"/>
      <c r="F27" s="24"/>
      <c r="G27" s="24"/>
      <c r="H27" s="24"/>
      <c r="I27" s="24"/>
      <c r="J27" s="24"/>
      <c r="K27" s="24"/>
      <c r="L27" s="24"/>
      <c r="M27" s="57"/>
      <c r="N27" s="44"/>
      <c r="O27" s="54"/>
    </row>
    <row r="28" spans="1:15" ht="15.75" x14ac:dyDescent="0.25">
      <c r="A28" s="18"/>
      <c r="B28" s="18"/>
      <c r="C28" s="19"/>
      <c r="D28" s="25"/>
      <c r="E28" s="26"/>
      <c r="F28" s="38"/>
      <c r="G28" s="26"/>
      <c r="H28" s="26"/>
      <c r="I28" s="26"/>
      <c r="J28" s="26"/>
      <c r="K28" s="26"/>
      <c r="L28" s="26"/>
      <c r="M28" s="55">
        <f>(O28*10%)+O28</f>
        <v>13596</v>
      </c>
      <c r="N28" s="45"/>
      <c r="O28" s="54">
        <v>12360</v>
      </c>
    </row>
    <row r="29" spans="1:15" ht="15.75" x14ac:dyDescent="0.25">
      <c r="A29" s="18"/>
      <c r="B29" s="18"/>
      <c r="C29" s="19"/>
      <c r="D29" s="25" t="s">
        <v>9</v>
      </c>
      <c r="E29" s="37">
        <f>N29*200+M28</f>
        <v>14516</v>
      </c>
      <c r="F29" s="26">
        <f>N29*350+M28</f>
        <v>15206</v>
      </c>
      <c r="G29" s="26">
        <f>N29*500+M28</f>
        <v>15896</v>
      </c>
      <c r="H29" s="26">
        <f>N29*650+M28</f>
        <v>16586</v>
      </c>
      <c r="I29" s="26">
        <f>N29*800+M28</f>
        <v>17276</v>
      </c>
      <c r="J29" s="26">
        <f>N29*950+M28</f>
        <v>17966</v>
      </c>
      <c r="K29" s="26">
        <f>N29*1100+M28</f>
        <v>18656</v>
      </c>
      <c r="L29" s="26">
        <f>N29*1350+M28</f>
        <v>19806</v>
      </c>
      <c r="M29" s="56"/>
      <c r="N29" s="45">
        <v>4.5999999999999996</v>
      </c>
      <c r="O29" s="54"/>
    </row>
    <row r="30" spans="1:15" ht="16.5" thickBot="1" x14ac:dyDescent="0.3">
      <c r="A30" s="23"/>
      <c r="B30" s="23"/>
      <c r="C30" s="27"/>
      <c r="D30" s="28"/>
      <c r="E30" s="29"/>
      <c r="F30" s="29"/>
      <c r="G30" s="29"/>
      <c r="H30" s="29"/>
      <c r="I30" s="29"/>
      <c r="J30" s="29"/>
      <c r="K30" s="29"/>
      <c r="L30" s="29"/>
      <c r="M30" s="57"/>
      <c r="N30" s="46"/>
      <c r="O30" s="54"/>
    </row>
    <row r="31" spans="1:15" ht="15.75" x14ac:dyDescent="0.25">
      <c r="A31" s="30"/>
      <c r="B31" s="30"/>
      <c r="C31" s="31"/>
      <c r="D31" s="16"/>
      <c r="E31" s="17"/>
      <c r="F31" s="17"/>
      <c r="G31" s="17"/>
      <c r="H31" s="17"/>
      <c r="I31" s="17"/>
      <c r="J31" s="17"/>
      <c r="K31" s="17"/>
      <c r="L31" s="17"/>
      <c r="M31" s="55">
        <f>(O31*10%)+O31</f>
        <v>10203.6</v>
      </c>
      <c r="N31" s="48"/>
      <c r="O31" s="54">
        <v>9276</v>
      </c>
    </row>
    <row r="32" spans="1:15" ht="15.75" x14ac:dyDescent="0.25">
      <c r="A32" s="18"/>
      <c r="B32" s="18"/>
      <c r="C32" s="19"/>
      <c r="D32" s="18" t="s">
        <v>7</v>
      </c>
      <c r="E32" s="20">
        <f>N32*200+M31</f>
        <v>11123.6</v>
      </c>
      <c r="F32" s="21">
        <f>N32*350+M31</f>
        <v>11813.6</v>
      </c>
      <c r="G32" s="21">
        <f>N32*500+M31</f>
        <v>12503.6</v>
      </c>
      <c r="H32" s="21">
        <f>N32*650+M31</f>
        <v>13193.6</v>
      </c>
      <c r="I32" s="21">
        <f>N32*800+M31</f>
        <v>13883.6</v>
      </c>
      <c r="J32" s="21">
        <f>N32*950+M31</f>
        <v>14573.6</v>
      </c>
      <c r="K32" s="21">
        <f>N32*1100+M31</f>
        <v>15263.6</v>
      </c>
      <c r="L32" s="21">
        <f>N32*1350+M31</f>
        <v>16413.599999999999</v>
      </c>
      <c r="M32" s="56"/>
      <c r="N32" s="44">
        <v>4.5999999999999996</v>
      </c>
      <c r="O32" s="54"/>
    </row>
    <row r="33" spans="1:15" ht="16.5" thickBot="1" x14ac:dyDescent="0.3">
      <c r="A33" s="18" t="s">
        <v>12</v>
      </c>
      <c r="B33" s="18"/>
      <c r="C33" s="19" t="s">
        <v>13</v>
      </c>
      <c r="D33" s="23"/>
      <c r="E33" s="24"/>
      <c r="F33" s="24"/>
      <c r="G33" s="24"/>
      <c r="H33" s="24"/>
      <c r="I33" s="24"/>
      <c r="J33" s="24"/>
      <c r="K33" s="24"/>
      <c r="L33" s="24"/>
      <c r="M33" s="57"/>
      <c r="N33" s="44"/>
      <c r="O33" s="54"/>
    </row>
    <row r="34" spans="1:15" ht="15.75" x14ac:dyDescent="0.25">
      <c r="A34" s="18"/>
      <c r="B34" s="18"/>
      <c r="C34" s="19"/>
      <c r="D34" s="25"/>
      <c r="E34" s="26"/>
      <c r="F34" s="38"/>
      <c r="G34" s="26"/>
      <c r="H34" s="26"/>
      <c r="I34" s="26"/>
      <c r="J34" s="26"/>
      <c r="K34" s="26"/>
      <c r="L34" s="26"/>
      <c r="M34" s="55">
        <f>(O34*10%)+O34</f>
        <v>12711.6</v>
      </c>
      <c r="N34" s="45"/>
      <c r="O34" s="54">
        <v>11556</v>
      </c>
    </row>
    <row r="35" spans="1:15" ht="15.75" x14ac:dyDescent="0.25">
      <c r="A35" s="18"/>
      <c r="B35" s="18"/>
      <c r="C35" s="19"/>
      <c r="D35" s="25" t="s">
        <v>9</v>
      </c>
      <c r="E35" s="37">
        <f>N35*200+M34</f>
        <v>13631.6</v>
      </c>
      <c r="F35" s="26">
        <f>N35*350+M34</f>
        <v>14321.6</v>
      </c>
      <c r="G35" s="26">
        <f>N35*500+M34</f>
        <v>15011.6</v>
      </c>
      <c r="H35" s="26">
        <f>N35*650+M34</f>
        <v>15701.6</v>
      </c>
      <c r="I35" s="26">
        <f>N35*800+M34</f>
        <v>16391.599999999999</v>
      </c>
      <c r="J35" s="26">
        <f>N35*950+M34</f>
        <v>17081.599999999999</v>
      </c>
      <c r="K35" s="26">
        <f>N35*1100+M34</f>
        <v>17771.599999999999</v>
      </c>
      <c r="L35" s="26">
        <f>N35*1350+M34</f>
        <v>18921.599999999999</v>
      </c>
      <c r="M35" s="56"/>
      <c r="N35" s="45">
        <v>4.5999999999999996</v>
      </c>
      <c r="O35" s="54"/>
    </row>
    <row r="36" spans="1:15" ht="16.5" thickBot="1" x14ac:dyDescent="0.3">
      <c r="A36" s="23"/>
      <c r="B36" s="23"/>
      <c r="C36" s="27"/>
      <c r="D36" s="28"/>
      <c r="E36" s="29"/>
      <c r="F36" s="29"/>
      <c r="G36" s="29"/>
      <c r="H36" s="29"/>
      <c r="I36" s="29"/>
      <c r="J36" s="29"/>
      <c r="K36" s="29"/>
      <c r="L36" s="29"/>
      <c r="M36" s="57"/>
      <c r="N36" s="46"/>
      <c r="O36" s="54"/>
    </row>
    <row r="37" spans="1:15" ht="15.75" x14ac:dyDescent="0.25">
      <c r="A37" s="18"/>
      <c r="B37" s="18"/>
      <c r="C37" s="19"/>
      <c r="D37" s="16"/>
      <c r="E37" s="17"/>
      <c r="F37" s="17"/>
      <c r="G37" s="17"/>
      <c r="H37" s="17"/>
      <c r="I37" s="17"/>
      <c r="J37" s="17"/>
      <c r="K37" s="17"/>
      <c r="L37" s="17"/>
      <c r="M37" s="55">
        <f>(O37*10%)+O37</f>
        <v>10203.6</v>
      </c>
      <c r="N37" s="48"/>
      <c r="O37" s="54">
        <v>9276</v>
      </c>
    </row>
    <row r="38" spans="1:15" ht="15.75" x14ac:dyDescent="0.25">
      <c r="A38" s="18"/>
      <c r="B38" s="18"/>
      <c r="C38" s="19"/>
      <c r="D38" s="18" t="s">
        <v>7</v>
      </c>
      <c r="E38" s="20">
        <f>N38*200+M37</f>
        <v>11123.6</v>
      </c>
      <c r="F38" s="21">
        <f>N38*350+M37</f>
        <v>11813.6</v>
      </c>
      <c r="G38" s="21">
        <f>N38*500+M37</f>
        <v>12503.6</v>
      </c>
      <c r="H38" s="21">
        <f>N38*650+M37</f>
        <v>13193.6</v>
      </c>
      <c r="I38" s="21">
        <f>N38*800+M37</f>
        <v>13883.6</v>
      </c>
      <c r="J38" s="21">
        <f>N38*950+M37</f>
        <v>14573.6</v>
      </c>
      <c r="K38" s="21">
        <f>N38*1100+M37</f>
        <v>15263.6</v>
      </c>
      <c r="L38" s="21">
        <f>N38*1350+M37</f>
        <v>16413.599999999999</v>
      </c>
      <c r="M38" s="56"/>
      <c r="N38" s="44">
        <v>4.5999999999999996</v>
      </c>
      <c r="O38" s="54"/>
    </row>
    <row r="39" spans="1:15" ht="16.5" thickBot="1" x14ac:dyDescent="0.3">
      <c r="A39" s="18"/>
      <c r="B39" s="18"/>
      <c r="C39" s="19" t="s">
        <v>75</v>
      </c>
      <c r="D39" s="23"/>
      <c r="E39" s="24"/>
      <c r="F39" s="24"/>
      <c r="G39" s="24"/>
      <c r="H39" s="24"/>
      <c r="I39" s="24"/>
      <c r="J39" s="24"/>
      <c r="K39" s="24"/>
      <c r="L39" s="24"/>
      <c r="M39" s="57"/>
      <c r="N39" s="44"/>
      <c r="O39" s="54"/>
    </row>
    <row r="40" spans="1:15" ht="15.75" x14ac:dyDescent="0.25">
      <c r="A40" s="18" t="s">
        <v>14</v>
      </c>
      <c r="B40" s="18"/>
      <c r="C40" s="19"/>
      <c r="D40" s="25"/>
      <c r="E40" s="26"/>
      <c r="F40" s="38"/>
      <c r="G40" s="26"/>
      <c r="H40" s="26"/>
      <c r="I40" s="26"/>
      <c r="J40" s="26"/>
      <c r="K40" s="26"/>
      <c r="L40" s="26"/>
      <c r="M40" s="55">
        <f>(O40*10%)+O40</f>
        <v>10203.6</v>
      </c>
      <c r="N40" s="45"/>
      <c r="O40" s="54">
        <v>9276</v>
      </c>
    </row>
    <row r="41" spans="1:15" ht="15.75" x14ac:dyDescent="0.25">
      <c r="A41" s="18"/>
      <c r="B41" s="18"/>
      <c r="C41" s="19"/>
      <c r="D41" s="25" t="s">
        <v>9</v>
      </c>
      <c r="E41" s="37">
        <f>N41*200+M40</f>
        <v>11123.6</v>
      </c>
      <c r="F41" s="26">
        <f>N41*350+M40</f>
        <v>11813.6</v>
      </c>
      <c r="G41" s="26">
        <f>N41*500+M40</f>
        <v>12503.6</v>
      </c>
      <c r="H41" s="26">
        <f>N41*650+M40</f>
        <v>13193.6</v>
      </c>
      <c r="I41" s="26">
        <f>N41*800+M40</f>
        <v>13883.6</v>
      </c>
      <c r="J41" s="26">
        <f>N41*950+M40</f>
        <v>14573.6</v>
      </c>
      <c r="K41" s="26">
        <f>N41*1100+M40</f>
        <v>15263.6</v>
      </c>
      <c r="L41" s="26">
        <f>N41*1350+M40</f>
        <v>16413.599999999999</v>
      </c>
      <c r="M41" s="56"/>
      <c r="N41" s="45">
        <v>4.5999999999999996</v>
      </c>
      <c r="O41" s="54"/>
    </row>
    <row r="42" spans="1:15" ht="16.5" thickBot="1" x14ac:dyDescent="0.3">
      <c r="A42" s="18"/>
      <c r="B42" s="18"/>
      <c r="C42" s="19"/>
      <c r="D42" s="28"/>
      <c r="E42" s="29"/>
      <c r="F42" s="29"/>
      <c r="G42" s="29"/>
      <c r="H42" s="29"/>
      <c r="I42" s="29"/>
      <c r="J42" s="29"/>
      <c r="K42" s="29"/>
      <c r="L42" s="29"/>
      <c r="M42" s="57"/>
      <c r="N42" s="45"/>
      <c r="O42" s="54"/>
    </row>
    <row r="43" spans="1:15" ht="15.75" x14ac:dyDescent="0.25">
      <c r="A43" s="30"/>
      <c r="B43" s="30"/>
      <c r="C43" s="31"/>
      <c r="D43" s="16"/>
      <c r="E43" s="17"/>
      <c r="F43" s="17"/>
      <c r="G43" s="17"/>
      <c r="H43" s="17"/>
      <c r="I43" s="17"/>
      <c r="J43" s="17"/>
      <c r="K43" s="17"/>
      <c r="L43" s="17"/>
      <c r="M43" s="55">
        <f>(O43*10%)+O43</f>
        <v>12487.2</v>
      </c>
      <c r="N43" s="48"/>
      <c r="O43" s="54">
        <v>11352</v>
      </c>
    </row>
    <row r="44" spans="1:15" ht="15.75" x14ac:dyDescent="0.25">
      <c r="A44" s="18"/>
      <c r="B44" s="18"/>
      <c r="C44" s="19"/>
      <c r="D44" s="18" t="s">
        <v>7</v>
      </c>
      <c r="E44" s="20">
        <f>N44*200+M43</f>
        <v>13487.2</v>
      </c>
      <c r="F44" s="21">
        <f>N44*350+M43</f>
        <v>14237.2</v>
      </c>
      <c r="G44" s="21">
        <f>N44*500+M43</f>
        <v>14987.2</v>
      </c>
      <c r="H44" s="21">
        <f>N44*650+M43</f>
        <v>15737.2</v>
      </c>
      <c r="I44" s="21">
        <f>N44*800+M43</f>
        <v>16487.2</v>
      </c>
      <c r="J44" s="21">
        <f>N44*950+M43</f>
        <v>17237.2</v>
      </c>
      <c r="K44" s="21">
        <f>N44*1100+M43</f>
        <v>17987.2</v>
      </c>
      <c r="L44" s="21">
        <f>N44*1350+M43</f>
        <v>19237.2</v>
      </c>
      <c r="M44" s="56"/>
      <c r="N44" s="44">
        <v>5</v>
      </c>
      <c r="O44" s="54"/>
    </row>
    <row r="45" spans="1:15" ht="16.5" thickBot="1" x14ac:dyDescent="0.3">
      <c r="A45" s="18" t="s">
        <v>15</v>
      </c>
      <c r="B45" s="18"/>
      <c r="C45" s="19" t="s">
        <v>16</v>
      </c>
      <c r="D45" s="23"/>
      <c r="E45" s="24"/>
      <c r="F45" s="24"/>
      <c r="G45" s="24"/>
      <c r="H45" s="24"/>
      <c r="I45" s="24"/>
      <c r="J45" s="24"/>
      <c r="K45" s="24"/>
      <c r="L45" s="24"/>
      <c r="M45" s="57"/>
      <c r="N45" s="44"/>
      <c r="O45" s="54"/>
    </row>
    <row r="46" spans="1:15" ht="15.75" x14ac:dyDescent="0.25">
      <c r="A46" s="18"/>
      <c r="B46" s="18"/>
      <c r="C46" s="19"/>
      <c r="D46" s="25"/>
      <c r="E46" s="26"/>
      <c r="F46" s="38"/>
      <c r="G46" s="26"/>
      <c r="H46" s="26"/>
      <c r="I46" s="26"/>
      <c r="J46" s="26"/>
      <c r="K46" s="26"/>
      <c r="L46" s="26"/>
      <c r="M46" s="55">
        <f>(O46*10%)+O46</f>
        <v>14995.2</v>
      </c>
      <c r="N46" s="45"/>
      <c r="O46" s="54">
        <v>13632</v>
      </c>
    </row>
    <row r="47" spans="1:15" ht="15.75" x14ac:dyDescent="0.25">
      <c r="A47" s="18"/>
      <c r="B47" s="18"/>
      <c r="C47" s="19"/>
      <c r="D47" s="25" t="s">
        <v>9</v>
      </c>
      <c r="E47" s="37">
        <f>N47*200+M46</f>
        <v>15995.2</v>
      </c>
      <c r="F47" s="26">
        <f>N47*350+M46</f>
        <v>16745.2</v>
      </c>
      <c r="G47" s="26">
        <f>N47*500+M46</f>
        <v>17495.2</v>
      </c>
      <c r="H47" s="26">
        <f>N47*650+M46</f>
        <v>18245.2</v>
      </c>
      <c r="I47" s="26">
        <f>N47*800+M46</f>
        <v>18995.2</v>
      </c>
      <c r="J47" s="26">
        <f>N47*950+M46</f>
        <v>19745.2</v>
      </c>
      <c r="K47" s="26">
        <f>N47*1100+M46</f>
        <v>20495.2</v>
      </c>
      <c r="L47" s="26">
        <f>N47*1350+M46</f>
        <v>21745.200000000001</v>
      </c>
      <c r="M47" s="56"/>
      <c r="N47" s="45">
        <v>5</v>
      </c>
      <c r="O47" s="54"/>
    </row>
    <row r="48" spans="1:15" ht="16.5" thickBot="1" x14ac:dyDescent="0.3">
      <c r="A48" s="23"/>
      <c r="B48" s="23"/>
      <c r="C48" s="27"/>
      <c r="D48" s="28"/>
      <c r="E48" s="29"/>
      <c r="F48" s="29"/>
      <c r="G48" s="29"/>
      <c r="H48" s="29"/>
      <c r="I48" s="29"/>
      <c r="J48" s="29"/>
      <c r="K48" s="29"/>
      <c r="L48" s="29"/>
      <c r="M48" s="57"/>
      <c r="N48" s="46"/>
      <c r="O48" s="54"/>
    </row>
    <row r="49" spans="1:15" ht="15.75" x14ac:dyDescent="0.25">
      <c r="A49" s="30"/>
      <c r="B49" s="30"/>
      <c r="C49" s="31"/>
      <c r="D49" s="16"/>
      <c r="E49" s="17"/>
      <c r="F49" s="17"/>
      <c r="G49" s="17"/>
      <c r="H49" s="17"/>
      <c r="I49" s="17"/>
      <c r="J49" s="17"/>
      <c r="K49" s="17"/>
      <c r="L49" s="17"/>
      <c r="M49" s="55">
        <f>(O49*10%)+O49</f>
        <v>10230</v>
      </c>
      <c r="N49" s="48"/>
      <c r="O49" s="54">
        <v>9300</v>
      </c>
    </row>
    <row r="50" spans="1:15" ht="15.75" x14ac:dyDescent="0.25">
      <c r="A50" s="18"/>
      <c r="B50" s="18"/>
      <c r="C50" s="19"/>
      <c r="D50" s="18" t="s">
        <v>7</v>
      </c>
      <c r="E50" s="20">
        <f>N50*200+M49</f>
        <v>11150</v>
      </c>
      <c r="F50" s="21">
        <f>N50*350+M49</f>
        <v>11840</v>
      </c>
      <c r="G50" s="21">
        <f>N50*500+M49</f>
        <v>12530</v>
      </c>
      <c r="H50" s="21">
        <f>N50*650+M49</f>
        <v>13220</v>
      </c>
      <c r="I50" s="21">
        <f>N50*800+M49</f>
        <v>13910</v>
      </c>
      <c r="J50" s="21">
        <f>N50*950+M49</f>
        <v>14600</v>
      </c>
      <c r="K50" s="21">
        <f>N50*1100+M49</f>
        <v>15290</v>
      </c>
      <c r="L50" s="21">
        <f>N50*1350+M49</f>
        <v>16440</v>
      </c>
      <c r="M50" s="56"/>
      <c r="N50" s="44">
        <v>4.5999999999999996</v>
      </c>
      <c r="O50" s="54"/>
    </row>
    <row r="51" spans="1:15" ht="16.5" thickBot="1" x14ac:dyDescent="0.3">
      <c r="A51" s="18" t="s">
        <v>17</v>
      </c>
      <c r="B51" s="18"/>
      <c r="C51" s="19" t="s">
        <v>18</v>
      </c>
      <c r="D51" s="23"/>
      <c r="E51" s="24"/>
      <c r="F51" s="24"/>
      <c r="G51" s="24"/>
      <c r="H51" s="24"/>
      <c r="I51" s="24"/>
      <c r="J51" s="24"/>
      <c r="K51" s="24"/>
      <c r="L51" s="24"/>
      <c r="M51" s="57"/>
      <c r="N51" s="44"/>
      <c r="O51" s="54"/>
    </row>
    <row r="52" spans="1:15" ht="15.75" x14ac:dyDescent="0.25">
      <c r="A52" s="18"/>
      <c r="B52" s="18"/>
      <c r="C52" s="19"/>
      <c r="D52" s="25"/>
      <c r="E52" s="26"/>
      <c r="F52" s="38"/>
      <c r="G52" s="26"/>
      <c r="H52" s="26"/>
      <c r="I52" s="26"/>
      <c r="J52" s="26"/>
      <c r="K52" s="26"/>
      <c r="L52" s="26"/>
      <c r="M52" s="55">
        <f>(O52*10%)+O52</f>
        <v>12738</v>
      </c>
      <c r="N52" s="45"/>
      <c r="O52" s="54">
        <v>11580</v>
      </c>
    </row>
    <row r="53" spans="1:15" ht="15.75" x14ac:dyDescent="0.25">
      <c r="A53" s="18"/>
      <c r="B53" s="18"/>
      <c r="C53" s="19"/>
      <c r="D53" s="25" t="s">
        <v>9</v>
      </c>
      <c r="E53" s="37">
        <f>N53*200+M52</f>
        <v>13658</v>
      </c>
      <c r="F53" s="26">
        <f>N53*350+M52</f>
        <v>14348</v>
      </c>
      <c r="G53" s="26">
        <f>N53*500+M52</f>
        <v>15038</v>
      </c>
      <c r="H53" s="26">
        <f>N53*650+M52</f>
        <v>15728</v>
      </c>
      <c r="I53" s="26">
        <f>N53*800+M52</f>
        <v>16418</v>
      </c>
      <c r="J53" s="26">
        <f>N53*950+M52</f>
        <v>17108</v>
      </c>
      <c r="K53" s="26">
        <f>N53*1100+M52</f>
        <v>17798</v>
      </c>
      <c r="L53" s="26">
        <f>N53*1350+M52</f>
        <v>18948</v>
      </c>
      <c r="M53" s="56"/>
      <c r="N53" s="45">
        <v>4.5999999999999996</v>
      </c>
      <c r="O53" s="54"/>
    </row>
    <row r="54" spans="1:15" ht="16.5" thickBot="1" x14ac:dyDescent="0.3">
      <c r="A54" s="23"/>
      <c r="B54" s="23"/>
      <c r="C54" s="27"/>
      <c r="D54" s="28"/>
      <c r="E54" s="29"/>
      <c r="F54" s="29"/>
      <c r="G54" s="29"/>
      <c r="H54" s="29"/>
      <c r="I54" s="29"/>
      <c r="J54" s="29"/>
      <c r="K54" s="29"/>
      <c r="L54" s="26"/>
      <c r="M54" s="57"/>
      <c r="N54" s="45"/>
      <c r="O54" s="54"/>
    </row>
    <row r="55" spans="1:15" ht="15.75" x14ac:dyDescent="0.25">
      <c r="A55" s="18"/>
      <c r="B55" s="18"/>
      <c r="C55" s="19"/>
      <c r="D55" s="16"/>
      <c r="E55" s="17"/>
      <c r="F55" s="17"/>
      <c r="G55" s="17"/>
      <c r="H55" s="17"/>
      <c r="I55" s="17"/>
      <c r="J55" s="17"/>
      <c r="K55" s="39"/>
      <c r="L55" s="17"/>
      <c r="M55" s="55">
        <f>(O55*10%)+O55</f>
        <v>10230</v>
      </c>
      <c r="N55" s="48"/>
      <c r="O55" s="54">
        <v>9300</v>
      </c>
    </row>
    <row r="56" spans="1:15" ht="15.75" x14ac:dyDescent="0.25">
      <c r="A56" s="18"/>
      <c r="B56" s="18"/>
      <c r="C56" s="19"/>
      <c r="D56" s="18" t="s">
        <v>7</v>
      </c>
      <c r="E56" s="20">
        <f>N56*200+M55</f>
        <v>11150</v>
      </c>
      <c r="F56" s="21">
        <f>N56*350+M55</f>
        <v>11840</v>
      </c>
      <c r="G56" s="21">
        <f>N56*500+M55</f>
        <v>12530</v>
      </c>
      <c r="H56" s="21">
        <f>N56*650+M55</f>
        <v>13220</v>
      </c>
      <c r="I56" s="21">
        <f>N56*800+M55</f>
        <v>13910</v>
      </c>
      <c r="J56" s="21">
        <f>N56*950+M55</f>
        <v>14600</v>
      </c>
      <c r="K56" s="40">
        <f>N56*1100+M55</f>
        <v>15290</v>
      </c>
      <c r="L56" s="21">
        <f>N56*1350+M55</f>
        <v>16440</v>
      </c>
      <c r="M56" s="56"/>
      <c r="N56" s="44">
        <v>4.5999999999999996</v>
      </c>
      <c r="O56" s="54"/>
    </row>
    <row r="57" spans="1:15" ht="16.5" thickBot="1" x14ac:dyDescent="0.3">
      <c r="A57" s="18"/>
      <c r="B57" s="18"/>
      <c r="C57" s="19" t="s">
        <v>18</v>
      </c>
      <c r="D57" s="23"/>
      <c r="E57" s="24"/>
      <c r="F57" s="24"/>
      <c r="G57" s="24"/>
      <c r="H57" s="24"/>
      <c r="I57" s="24"/>
      <c r="J57" s="24"/>
      <c r="K57" s="41"/>
      <c r="L57" s="24"/>
      <c r="M57" s="57"/>
      <c r="N57" s="44"/>
      <c r="O57" s="54"/>
    </row>
    <row r="58" spans="1:15" ht="15.75" x14ac:dyDescent="0.25">
      <c r="A58" s="18" t="s">
        <v>19</v>
      </c>
      <c r="B58" s="18"/>
      <c r="C58" s="19"/>
      <c r="D58" s="25"/>
      <c r="E58" s="26"/>
      <c r="F58" s="38"/>
      <c r="G58" s="26"/>
      <c r="H58" s="26"/>
      <c r="I58" s="26"/>
      <c r="J58" s="26"/>
      <c r="K58" s="26"/>
      <c r="L58" s="26"/>
      <c r="M58" s="55">
        <f>(O58*10%)+O58</f>
        <v>12738</v>
      </c>
      <c r="N58" s="45"/>
      <c r="O58" s="54">
        <v>11580</v>
      </c>
    </row>
    <row r="59" spans="1:15" ht="15.75" x14ac:dyDescent="0.25">
      <c r="A59" s="18"/>
      <c r="B59" s="18"/>
      <c r="C59" s="19"/>
      <c r="D59" s="25" t="s">
        <v>9</v>
      </c>
      <c r="E59" s="37">
        <f>N59*200+M58</f>
        <v>13658</v>
      </c>
      <c r="F59" s="26">
        <f>N59*350+M58</f>
        <v>14348</v>
      </c>
      <c r="G59" s="26">
        <f>N59*500+M58</f>
        <v>15038</v>
      </c>
      <c r="H59" s="26">
        <f>N59*650+M58</f>
        <v>15728</v>
      </c>
      <c r="I59" s="26">
        <f>N59*800+M58</f>
        <v>16418</v>
      </c>
      <c r="J59" s="26">
        <f>N59*950+M58</f>
        <v>17108</v>
      </c>
      <c r="K59" s="26">
        <f>N59*1100+M58</f>
        <v>17798</v>
      </c>
      <c r="L59" s="26">
        <f>N59*1350+M58</f>
        <v>18948</v>
      </c>
      <c r="M59" s="56"/>
      <c r="N59" s="45">
        <v>4.5999999999999996</v>
      </c>
      <c r="O59" s="54"/>
    </row>
    <row r="60" spans="1:15" ht="16.5" thickBot="1" x14ac:dyDescent="0.3">
      <c r="A60" s="18"/>
      <c r="B60" s="18"/>
      <c r="C60" s="19"/>
      <c r="D60" s="28"/>
      <c r="E60" s="29"/>
      <c r="F60" s="29"/>
      <c r="G60" s="29"/>
      <c r="H60" s="29"/>
      <c r="I60" s="29"/>
      <c r="J60" s="29"/>
      <c r="K60" s="29"/>
      <c r="L60" s="29"/>
      <c r="M60" s="57"/>
      <c r="N60" s="45"/>
      <c r="O60" s="54"/>
    </row>
    <row r="61" spans="1:15" ht="15.75" x14ac:dyDescent="0.25">
      <c r="A61" s="30"/>
      <c r="B61" s="30"/>
      <c r="C61" s="31"/>
      <c r="D61" s="16"/>
      <c r="E61" s="17"/>
      <c r="F61" s="17"/>
      <c r="G61" s="17"/>
      <c r="H61" s="17"/>
      <c r="I61" s="17"/>
      <c r="J61" s="17"/>
      <c r="K61" s="17"/>
      <c r="L61" s="17"/>
      <c r="M61" s="55">
        <f>(O61*10%)+O61</f>
        <v>15338.4</v>
      </c>
      <c r="N61" s="48"/>
      <c r="O61" s="54">
        <v>13944</v>
      </c>
    </row>
    <row r="62" spans="1:15" ht="15.75" x14ac:dyDescent="0.25">
      <c r="A62" s="18"/>
      <c r="B62" s="18"/>
      <c r="C62" s="19"/>
      <c r="D62" s="18" t="s">
        <v>7</v>
      </c>
      <c r="E62" s="20">
        <f>N62*200+M61</f>
        <v>17058.400000000001</v>
      </c>
      <c r="F62" s="21">
        <f>N62*350+M61</f>
        <v>18348.400000000001</v>
      </c>
      <c r="G62" s="21">
        <f>N62*500+M61</f>
        <v>19638.400000000001</v>
      </c>
      <c r="H62" s="21">
        <f>N62*650+M61</f>
        <v>20928.400000000001</v>
      </c>
      <c r="I62" s="21">
        <f>N62*800+M61</f>
        <v>22218.400000000001</v>
      </c>
      <c r="J62" s="21">
        <f>N62*950+M61</f>
        <v>23508.400000000001</v>
      </c>
      <c r="K62" s="21">
        <f>N62*1100+M61</f>
        <v>24798.400000000001</v>
      </c>
      <c r="L62" s="21">
        <f>N62*1350+M61</f>
        <v>26948.400000000001</v>
      </c>
      <c r="M62" s="56"/>
      <c r="N62" s="44">
        <v>8.6</v>
      </c>
      <c r="O62" s="54"/>
    </row>
    <row r="63" spans="1:15" ht="16.5" thickBot="1" x14ac:dyDescent="0.3">
      <c r="A63" s="18" t="s">
        <v>20</v>
      </c>
      <c r="B63" s="18"/>
      <c r="C63" s="19" t="s">
        <v>21</v>
      </c>
      <c r="D63" s="23"/>
      <c r="E63" s="24"/>
      <c r="F63" s="24"/>
      <c r="G63" s="24"/>
      <c r="H63" s="24"/>
      <c r="I63" s="24"/>
      <c r="J63" s="24"/>
      <c r="K63" s="24"/>
      <c r="L63" s="24"/>
      <c r="M63" s="57"/>
      <c r="N63" s="44"/>
      <c r="O63" s="54"/>
    </row>
    <row r="64" spans="1:15" ht="15.75" x14ac:dyDescent="0.25">
      <c r="A64" s="18"/>
      <c r="B64" s="18"/>
      <c r="C64" s="19"/>
      <c r="D64" s="25"/>
      <c r="E64" s="26"/>
      <c r="F64" s="38"/>
      <c r="G64" s="26"/>
      <c r="H64" s="26"/>
      <c r="I64" s="26"/>
      <c r="J64" s="26"/>
      <c r="K64" s="26"/>
      <c r="L64" s="26"/>
      <c r="M64" s="55">
        <f>(O64*10%)+O64</f>
        <v>17846.400000000001</v>
      </c>
      <c r="N64" s="45"/>
      <c r="O64" s="54">
        <v>16224</v>
      </c>
    </row>
    <row r="65" spans="1:15" ht="15.75" x14ac:dyDescent="0.25">
      <c r="A65" s="18"/>
      <c r="B65" s="18"/>
      <c r="C65" s="19"/>
      <c r="D65" s="25" t="s">
        <v>9</v>
      </c>
      <c r="E65" s="37">
        <f>N65*200+M64</f>
        <v>19566.400000000001</v>
      </c>
      <c r="F65" s="26">
        <f>N65*350+M64</f>
        <v>20856.400000000001</v>
      </c>
      <c r="G65" s="26">
        <f>N65*500+M64</f>
        <v>22146.400000000001</v>
      </c>
      <c r="H65" s="26">
        <f>N65*650+M64</f>
        <v>23436.400000000001</v>
      </c>
      <c r="I65" s="26">
        <f>N65*800+M64</f>
        <v>24726.400000000001</v>
      </c>
      <c r="J65" s="26">
        <f>N65*950+M64</f>
        <v>26016.400000000001</v>
      </c>
      <c r="K65" s="26">
        <f>N65*1100+M64</f>
        <v>27306.400000000001</v>
      </c>
      <c r="L65" s="26">
        <f>N65*1350+M64</f>
        <v>29456.400000000001</v>
      </c>
      <c r="M65" s="56"/>
      <c r="N65" s="45">
        <v>8.6</v>
      </c>
      <c r="O65" s="54"/>
    </row>
    <row r="66" spans="1:15" ht="16.5" thickBot="1" x14ac:dyDescent="0.3">
      <c r="A66" s="23"/>
      <c r="B66" s="23"/>
      <c r="C66" s="27"/>
      <c r="D66" s="28"/>
      <c r="E66" s="29"/>
      <c r="F66" s="29"/>
      <c r="G66" s="29"/>
      <c r="H66" s="29"/>
      <c r="I66" s="29"/>
      <c r="J66" s="29"/>
      <c r="K66" s="29"/>
      <c r="L66" s="29"/>
      <c r="M66" s="57"/>
      <c r="N66" s="46"/>
      <c r="O66" s="54"/>
    </row>
    <row r="67" spans="1:15" ht="15.75" x14ac:dyDescent="0.25">
      <c r="A67" s="30"/>
      <c r="B67" s="30"/>
      <c r="C67" s="31"/>
      <c r="D67" s="16"/>
      <c r="E67" s="17"/>
      <c r="F67" s="17"/>
      <c r="G67" s="17"/>
      <c r="H67" s="17"/>
      <c r="I67" s="17"/>
      <c r="J67" s="17"/>
      <c r="K67" s="17"/>
      <c r="L67" s="17"/>
      <c r="M67" s="55">
        <f>(O67*10%)+O67</f>
        <v>9504</v>
      </c>
      <c r="N67" s="48"/>
      <c r="O67" s="54">
        <v>8640</v>
      </c>
    </row>
    <row r="68" spans="1:15" ht="15.75" x14ac:dyDescent="0.25">
      <c r="A68" s="18"/>
      <c r="B68" s="18"/>
      <c r="C68" s="19"/>
      <c r="D68" s="18" t="s">
        <v>7</v>
      </c>
      <c r="E68" s="20">
        <f>N68*200+M67</f>
        <v>10424</v>
      </c>
      <c r="F68" s="21">
        <f>N68*350+M67</f>
        <v>11114</v>
      </c>
      <c r="G68" s="21">
        <f>N68*500+M67</f>
        <v>11804</v>
      </c>
      <c r="H68" s="21">
        <f>N68*650+M67</f>
        <v>12494</v>
      </c>
      <c r="I68" s="21">
        <f>N68*800+M67</f>
        <v>13184</v>
      </c>
      <c r="J68" s="21">
        <f>N68*950+M67</f>
        <v>13874</v>
      </c>
      <c r="K68" s="21">
        <f>N68*1100+M67</f>
        <v>14564</v>
      </c>
      <c r="L68" s="21">
        <f>N68*1350+M67</f>
        <v>15714</v>
      </c>
      <c r="M68" s="56"/>
      <c r="N68" s="44">
        <v>4.5999999999999996</v>
      </c>
      <c r="O68" s="54"/>
    </row>
    <row r="69" spans="1:15" ht="16.5" thickBot="1" x14ac:dyDescent="0.3">
      <c r="A69" s="18" t="s">
        <v>22</v>
      </c>
      <c r="B69" s="18"/>
      <c r="C69" s="19"/>
      <c r="D69" s="23"/>
      <c r="E69" s="24"/>
      <c r="F69" s="24"/>
      <c r="G69" s="24"/>
      <c r="H69" s="24"/>
      <c r="I69" s="24"/>
      <c r="J69" s="24"/>
      <c r="K69" s="24"/>
      <c r="L69" s="24"/>
      <c r="M69" s="57"/>
      <c r="N69" s="44"/>
      <c r="O69" s="54"/>
    </row>
    <row r="70" spans="1:15" ht="15.75" x14ac:dyDescent="0.25">
      <c r="A70" s="18"/>
      <c r="B70" s="18"/>
      <c r="C70" s="19" t="s">
        <v>23</v>
      </c>
      <c r="D70" s="25"/>
      <c r="E70" s="26"/>
      <c r="F70" s="38"/>
      <c r="G70" s="26"/>
      <c r="H70" s="26"/>
      <c r="I70" s="26"/>
      <c r="J70" s="26"/>
      <c r="K70" s="26"/>
      <c r="L70" s="26"/>
      <c r="M70" s="55">
        <f>(O70*10%)+O70</f>
        <v>12012</v>
      </c>
      <c r="N70" s="45"/>
      <c r="O70" s="54">
        <v>10920</v>
      </c>
    </row>
    <row r="71" spans="1:15" ht="15.75" x14ac:dyDescent="0.25">
      <c r="A71" s="18"/>
      <c r="B71" s="18"/>
      <c r="C71" s="19"/>
      <c r="D71" s="25" t="s">
        <v>9</v>
      </c>
      <c r="E71" s="37">
        <f>N71*200+M70</f>
        <v>12932</v>
      </c>
      <c r="F71" s="26">
        <f>N71*350+M70</f>
        <v>13622</v>
      </c>
      <c r="G71" s="26">
        <f>N71*500+M70</f>
        <v>14312</v>
      </c>
      <c r="H71" s="26">
        <f>N71*650+M70</f>
        <v>15002</v>
      </c>
      <c r="I71" s="26">
        <f>N71*800+M70</f>
        <v>15692</v>
      </c>
      <c r="J71" s="26">
        <f>N71*950+M70</f>
        <v>16382</v>
      </c>
      <c r="K71" s="26">
        <f>N71*1100+M70</f>
        <v>17072</v>
      </c>
      <c r="L71" s="26">
        <f>N71*1350+M70</f>
        <v>18222</v>
      </c>
      <c r="M71" s="56"/>
      <c r="N71" s="45">
        <v>4.5999999999999996</v>
      </c>
      <c r="O71" s="54"/>
    </row>
    <row r="72" spans="1:15" ht="16.5" thickBot="1" x14ac:dyDescent="0.3">
      <c r="A72" s="23"/>
      <c r="B72" s="23"/>
      <c r="C72" s="27"/>
      <c r="D72" s="28"/>
      <c r="E72" s="29"/>
      <c r="F72" s="29"/>
      <c r="G72" s="29"/>
      <c r="H72" s="29"/>
      <c r="I72" s="29"/>
      <c r="J72" s="29"/>
      <c r="K72" s="29"/>
      <c r="L72" s="29"/>
      <c r="M72" s="57"/>
      <c r="N72" s="46"/>
      <c r="O72" s="54"/>
    </row>
    <row r="73" spans="1:15" ht="15.75" x14ac:dyDescent="0.25">
      <c r="A73" s="30"/>
      <c r="B73" s="30"/>
      <c r="C73" s="31"/>
      <c r="D73" s="16"/>
      <c r="E73" s="17"/>
      <c r="F73" s="17"/>
      <c r="G73" s="17"/>
      <c r="H73" s="17"/>
      <c r="I73" s="17"/>
      <c r="J73" s="17"/>
      <c r="K73" s="17"/>
      <c r="L73" s="17"/>
      <c r="M73" s="55">
        <f t="shared" ref="M73" si="0">(O73*10%)+O73</f>
        <v>19800</v>
      </c>
      <c r="N73" s="48"/>
      <c r="O73" s="54">
        <v>18000</v>
      </c>
    </row>
    <row r="74" spans="1:15" ht="15.75" x14ac:dyDescent="0.25">
      <c r="A74" s="18"/>
      <c r="B74" s="18"/>
      <c r="C74" s="19" t="s">
        <v>24</v>
      </c>
      <c r="D74" s="18" t="s">
        <v>7</v>
      </c>
      <c r="E74" s="20">
        <f>N74*200+M73</f>
        <v>20600</v>
      </c>
      <c r="F74" s="21">
        <f>N74*350+M73</f>
        <v>21200</v>
      </c>
      <c r="G74" s="21">
        <f>N74*500+M73</f>
        <v>21800</v>
      </c>
      <c r="H74" s="21">
        <f>N74*650+M73</f>
        <v>22400</v>
      </c>
      <c r="I74" s="21">
        <f>N74*800+M73</f>
        <v>23000</v>
      </c>
      <c r="J74" s="21">
        <f>N74*950+M73</f>
        <v>23600</v>
      </c>
      <c r="K74" s="21">
        <f>N74*1100+M73</f>
        <v>24200</v>
      </c>
      <c r="L74" s="21">
        <f>N74*1350+M73</f>
        <v>25200</v>
      </c>
      <c r="M74" s="56"/>
      <c r="N74" s="44">
        <v>4</v>
      </c>
      <c r="O74" s="54"/>
    </row>
    <row r="75" spans="1:15" ht="16.5" thickBot="1" x14ac:dyDescent="0.3">
      <c r="A75" s="18" t="s">
        <v>25</v>
      </c>
      <c r="B75" s="18"/>
      <c r="C75" s="19"/>
      <c r="D75" s="23"/>
      <c r="E75" s="24"/>
      <c r="F75" s="24"/>
      <c r="G75" s="24"/>
      <c r="H75" s="24"/>
      <c r="I75" s="24"/>
      <c r="J75" s="24"/>
      <c r="K75" s="24"/>
      <c r="L75" s="24"/>
      <c r="M75" s="57"/>
      <c r="N75" s="44"/>
      <c r="O75" s="54"/>
    </row>
    <row r="76" spans="1:15" ht="15.75" x14ac:dyDescent="0.25">
      <c r="A76" s="18"/>
      <c r="B76" s="18"/>
      <c r="C76" s="19"/>
      <c r="D76" s="25"/>
      <c r="E76" s="26"/>
      <c r="F76" s="38"/>
      <c r="G76" s="26"/>
      <c r="H76" s="26"/>
      <c r="I76" s="26"/>
      <c r="J76" s="26"/>
      <c r="K76" s="26"/>
      <c r="L76" s="26"/>
      <c r="M76" s="55">
        <f t="shared" ref="M76" si="1">(O76*10%)+O76</f>
        <v>21885.599999999999</v>
      </c>
      <c r="N76" s="45"/>
      <c r="O76" s="54">
        <v>19896</v>
      </c>
    </row>
    <row r="77" spans="1:15" ht="15.75" x14ac:dyDescent="0.25">
      <c r="A77" s="18"/>
      <c r="B77" s="18"/>
      <c r="C77" s="19"/>
      <c r="D77" s="25" t="s">
        <v>9</v>
      </c>
      <c r="E77" s="37">
        <f>N77*200+M76</f>
        <v>22685.599999999999</v>
      </c>
      <c r="F77" s="26">
        <f>N77*350+M76</f>
        <v>23285.599999999999</v>
      </c>
      <c r="G77" s="26">
        <f>N77*500+M76</f>
        <v>23885.599999999999</v>
      </c>
      <c r="H77" s="26">
        <f>N77*650+M76</f>
        <v>24485.599999999999</v>
      </c>
      <c r="I77" s="26">
        <f>N77*800+M76</f>
        <v>25085.599999999999</v>
      </c>
      <c r="J77" s="26">
        <f>N77*950+M76</f>
        <v>25685.599999999999</v>
      </c>
      <c r="K77" s="26">
        <f>N77*1100+M76</f>
        <v>26285.599999999999</v>
      </c>
      <c r="L77" s="26">
        <f>N77*1350+M76</f>
        <v>27285.599999999999</v>
      </c>
      <c r="M77" s="56"/>
      <c r="N77" s="45">
        <v>4</v>
      </c>
      <c r="O77" s="54"/>
    </row>
    <row r="78" spans="1:15" ht="16.5" thickBot="1" x14ac:dyDescent="0.3">
      <c r="A78" s="23"/>
      <c r="B78" s="23"/>
      <c r="C78" s="27"/>
      <c r="D78" s="28"/>
      <c r="E78" s="29"/>
      <c r="F78" s="29"/>
      <c r="G78" s="29"/>
      <c r="H78" s="29"/>
      <c r="I78" s="29"/>
      <c r="J78" s="29"/>
      <c r="K78" s="29"/>
      <c r="L78" s="29"/>
      <c r="M78" s="57"/>
      <c r="N78" s="46"/>
      <c r="O78" s="54"/>
    </row>
    <row r="79" spans="1:15" ht="15.75" x14ac:dyDescent="0.25">
      <c r="A79" s="30"/>
      <c r="B79" s="30"/>
      <c r="C79" s="31"/>
      <c r="D79" s="16"/>
      <c r="E79" s="17"/>
      <c r="F79" s="17"/>
      <c r="G79" s="17"/>
      <c r="H79" s="17"/>
      <c r="I79" s="17"/>
      <c r="J79" s="17"/>
      <c r="K79" s="17"/>
      <c r="L79" s="17"/>
      <c r="M79" s="55">
        <f>(O79*10%)+O79</f>
        <v>9900</v>
      </c>
      <c r="N79" s="48"/>
      <c r="O79" s="54">
        <v>9000</v>
      </c>
    </row>
    <row r="80" spans="1:15" ht="15.75" x14ac:dyDescent="0.25">
      <c r="A80" s="18"/>
      <c r="B80" s="18"/>
      <c r="C80" s="19"/>
      <c r="D80" s="18" t="s">
        <v>7</v>
      </c>
      <c r="E80" s="20">
        <f>N80*200+M79</f>
        <v>10820</v>
      </c>
      <c r="F80" s="21">
        <f>N80*350+M79</f>
        <v>11510</v>
      </c>
      <c r="G80" s="21">
        <f>N80*500+M79</f>
        <v>12200</v>
      </c>
      <c r="H80" s="21">
        <f>N80*650+M79</f>
        <v>12890</v>
      </c>
      <c r="I80" s="21">
        <f>N80*800+M79</f>
        <v>13580</v>
      </c>
      <c r="J80" s="21">
        <f>N80*950+M79</f>
        <v>14270</v>
      </c>
      <c r="K80" s="21">
        <f>N80*1100+M79</f>
        <v>14960</v>
      </c>
      <c r="L80" s="21">
        <f>N80*1350+M79</f>
        <v>16110</v>
      </c>
      <c r="M80" s="56"/>
      <c r="N80" s="44">
        <v>4.5999999999999996</v>
      </c>
      <c r="O80" s="54"/>
    </row>
    <row r="81" spans="1:15" ht="16.5" thickBot="1" x14ac:dyDescent="0.3">
      <c r="A81" s="18" t="s">
        <v>26</v>
      </c>
      <c r="B81" s="18"/>
      <c r="C81" s="19"/>
      <c r="D81" s="23"/>
      <c r="E81" s="24"/>
      <c r="F81" s="24"/>
      <c r="G81" s="24"/>
      <c r="H81" s="24"/>
      <c r="I81" s="24"/>
      <c r="J81" s="24"/>
      <c r="K81" s="24"/>
      <c r="L81" s="24"/>
      <c r="M81" s="57"/>
      <c r="N81" s="44"/>
      <c r="O81" s="54"/>
    </row>
    <row r="82" spans="1:15" ht="15.75" x14ac:dyDescent="0.25">
      <c r="A82" s="18"/>
      <c r="B82" s="18"/>
      <c r="C82" s="19" t="s">
        <v>27</v>
      </c>
      <c r="D82" s="25"/>
      <c r="E82" s="26"/>
      <c r="F82" s="38"/>
      <c r="G82" s="26"/>
      <c r="H82" s="26"/>
      <c r="I82" s="26"/>
      <c r="J82" s="26"/>
      <c r="K82" s="26"/>
      <c r="L82" s="26"/>
      <c r="M82" s="55">
        <f t="shared" ref="M82" si="2">(O82*10%)+O82</f>
        <v>12408</v>
      </c>
      <c r="N82" s="45"/>
      <c r="O82" s="54">
        <v>11280</v>
      </c>
    </row>
    <row r="83" spans="1:15" ht="15.75" x14ac:dyDescent="0.25">
      <c r="A83" s="18"/>
      <c r="B83" s="18"/>
      <c r="C83" s="19"/>
      <c r="D83" s="25" t="s">
        <v>9</v>
      </c>
      <c r="E83" s="37">
        <f>N83*200+M82</f>
        <v>13328</v>
      </c>
      <c r="F83" s="26">
        <f>N83*350+M82</f>
        <v>14018</v>
      </c>
      <c r="G83" s="26">
        <f>N83*500+M82</f>
        <v>14708</v>
      </c>
      <c r="H83" s="26">
        <f>N83*650+M82</f>
        <v>15398</v>
      </c>
      <c r="I83" s="26">
        <f>N83*800+M82</f>
        <v>16088</v>
      </c>
      <c r="J83" s="26">
        <f>N83*950+M82</f>
        <v>16778</v>
      </c>
      <c r="K83" s="26">
        <f>N83*1100+M82</f>
        <v>17468</v>
      </c>
      <c r="L83" s="26">
        <f>N83*1350+M82</f>
        <v>18618</v>
      </c>
      <c r="M83" s="56"/>
      <c r="N83" s="45">
        <v>4.5999999999999996</v>
      </c>
      <c r="O83" s="54"/>
    </row>
    <row r="84" spans="1:15" ht="16.5" thickBot="1" x14ac:dyDescent="0.3">
      <c r="A84" s="23"/>
      <c r="B84" s="23"/>
      <c r="C84" s="27"/>
      <c r="D84" s="28"/>
      <c r="E84" s="29"/>
      <c r="F84" s="29"/>
      <c r="G84" s="29"/>
      <c r="H84" s="29"/>
      <c r="I84" s="29"/>
      <c r="J84" s="29"/>
      <c r="K84" s="29"/>
      <c r="L84" s="29"/>
      <c r="M84" s="57"/>
      <c r="N84" s="46"/>
      <c r="O84" s="54"/>
    </row>
    <row r="85" spans="1:15" ht="15.75" x14ac:dyDescent="0.25">
      <c r="A85" s="30"/>
      <c r="B85" s="30"/>
      <c r="C85" s="31"/>
      <c r="D85" s="16"/>
      <c r="E85" s="17"/>
      <c r="F85" s="17"/>
      <c r="G85" s="17"/>
      <c r="H85" s="17"/>
      <c r="I85" s="17"/>
      <c r="J85" s="17"/>
      <c r="K85" s="17"/>
      <c r="L85" s="17"/>
      <c r="M85" s="55">
        <f>(O85*10%)+O85</f>
        <v>9900</v>
      </c>
      <c r="N85" s="48"/>
      <c r="O85" s="54">
        <v>9000</v>
      </c>
    </row>
    <row r="86" spans="1:15" ht="15.75" x14ac:dyDescent="0.25">
      <c r="A86" s="18"/>
      <c r="B86" s="18"/>
      <c r="C86" s="19"/>
      <c r="D86" s="18" t="s">
        <v>7</v>
      </c>
      <c r="E86" s="20">
        <f>N86*200+M85</f>
        <v>10820</v>
      </c>
      <c r="F86" s="21">
        <f>N86*350+M85</f>
        <v>11510</v>
      </c>
      <c r="G86" s="21">
        <f>N86*500+M85</f>
        <v>12200</v>
      </c>
      <c r="H86" s="21">
        <f>N86*650+M85</f>
        <v>12890</v>
      </c>
      <c r="I86" s="21">
        <f>N86*800+M85</f>
        <v>13580</v>
      </c>
      <c r="J86" s="21">
        <f>N86*950+M85</f>
        <v>14270</v>
      </c>
      <c r="K86" s="21">
        <f>N86*1100+M85</f>
        <v>14960</v>
      </c>
      <c r="L86" s="21">
        <f>N86*1350+M85</f>
        <v>16110</v>
      </c>
      <c r="M86" s="56"/>
      <c r="N86" s="44">
        <v>4.5999999999999996</v>
      </c>
      <c r="O86" s="54"/>
    </row>
    <row r="87" spans="1:15" ht="16.5" thickBot="1" x14ac:dyDescent="0.3">
      <c r="A87" s="18" t="s">
        <v>28</v>
      </c>
      <c r="B87" s="18"/>
      <c r="C87" s="19"/>
      <c r="D87" s="23"/>
      <c r="E87" s="24"/>
      <c r="F87" s="24"/>
      <c r="G87" s="24"/>
      <c r="H87" s="24"/>
      <c r="I87" s="24"/>
      <c r="J87" s="24"/>
      <c r="K87" s="24"/>
      <c r="L87" s="24"/>
      <c r="M87" s="57"/>
      <c r="N87" s="44"/>
      <c r="O87" s="54"/>
    </row>
    <row r="88" spans="1:15" ht="15.75" x14ac:dyDescent="0.25">
      <c r="A88" s="18"/>
      <c r="B88" s="18"/>
      <c r="C88" s="19" t="s">
        <v>27</v>
      </c>
      <c r="D88" s="25"/>
      <c r="E88" s="26"/>
      <c r="F88" s="38"/>
      <c r="G88" s="26"/>
      <c r="H88" s="26"/>
      <c r="I88" s="26"/>
      <c r="J88" s="26"/>
      <c r="K88" s="26"/>
      <c r="L88" s="26"/>
      <c r="M88" s="55">
        <f t="shared" ref="M88" si="3">(O88*10%)+O88</f>
        <v>12408</v>
      </c>
      <c r="N88" s="45"/>
      <c r="O88" s="54">
        <v>11280</v>
      </c>
    </row>
    <row r="89" spans="1:15" ht="15.75" x14ac:dyDescent="0.25">
      <c r="A89" s="18"/>
      <c r="B89" s="18"/>
      <c r="C89" s="19"/>
      <c r="D89" s="25" t="s">
        <v>9</v>
      </c>
      <c r="E89" s="37">
        <f>N89*200+M88</f>
        <v>13328</v>
      </c>
      <c r="F89" s="26">
        <f>N89*350+M88</f>
        <v>14018</v>
      </c>
      <c r="G89" s="26">
        <f>N89*500+M88</f>
        <v>14708</v>
      </c>
      <c r="H89" s="26">
        <f>N89*650+M88</f>
        <v>15398</v>
      </c>
      <c r="I89" s="26">
        <f>N89*800+M88</f>
        <v>16088</v>
      </c>
      <c r="J89" s="26">
        <f>N89*950+M88</f>
        <v>16778</v>
      </c>
      <c r="K89" s="26">
        <f>N89*1100+M88</f>
        <v>17468</v>
      </c>
      <c r="L89" s="26">
        <f>N89*1350+M88</f>
        <v>18618</v>
      </c>
      <c r="M89" s="56"/>
      <c r="N89" s="45">
        <v>4.5999999999999996</v>
      </c>
      <c r="O89" s="54"/>
    </row>
    <row r="90" spans="1:15" ht="16.5" thickBot="1" x14ac:dyDescent="0.3">
      <c r="A90" s="23"/>
      <c r="B90" s="23"/>
      <c r="C90" s="27"/>
      <c r="D90" s="28"/>
      <c r="E90" s="29"/>
      <c r="F90" s="29"/>
      <c r="G90" s="29"/>
      <c r="H90" s="29"/>
      <c r="I90" s="29"/>
      <c r="J90" s="29"/>
      <c r="K90" s="29"/>
      <c r="L90" s="29"/>
      <c r="M90" s="57"/>
      <c r="N90" s="46"/>
      <c r="O90" s="54"/>
    </row>
    <row r="91" spans="1:15" ht="15.75" x14ac:dyDescent="0.25">
      <c r="A91" s="30"/>
      <c r="B91" s="30"/>
      <c r="C91" s="31"/>
      <c r="D91" s="16"/>
      <c r="E91" s="17"/>
      <c r="F91" s="17"/>
      <c r="G91" s="17"/>
      <c r="H91" s="17"/>
      <c r="I91" s="17"/>
      <c r="J91" s="17"/>
      <c r="K91" s="17"/>
      <c r="L91" s="17"/>
      <c r="M91" s="55">
        <f t="shared" ref="M91" si="4">(O91*10%)+O91</f>
        <v>10071.6</v>
      </c>
      <c r="N91" s="48"/>
      <c r="O91" s="54">
        <v>9156</v>
      </c>
    </row>
    <row r="92" spans="1:15" ht="15.75" x14ac:dyDescent="0.25">
      <c r="A92" s="18"/>
      <c r="B92" s="18"/>
      <c r="C92" s="19"/>
      <c r="D92" s="18" t="s">
        <v>7</v>
      </c>
      <c r="E92" s="20">
        <f>N92*200+M91</f>
        <v>10991.6</v>
      </c>
      <c r="F92" s="21">
        <f>N92*350+M91</f>
        <v>11681.6</v>
      </c>
      <c r="G92" s="21">
        <f>N92*500+M91</f>
        <v>12371.6</v>
      </c>
      <c r="H92" s="21">
        <f>N92*650+M91</f>
        <v>13061.6</v>
      </c>
      <c r="I92" s="21">
        <f>N92*800+M91</f>
        <v>13751.6</v>
      </c>
      <c r="J92" s="21">
        <f>N92*950+M91</f>
        <v>14441.6</v>
      </c>
      <c r="K92" s="21">
        <f>N92*1100+M91</f>
        <v>15131.6</v>
      </c>
      <c r="L92" s="21">
        <f>N92*1350+M91</f>
        <v>16281.599999999999</v>
      </c>
      <c r="M92" s="56"/>
      <c r="N92" s="44">
        <v>4.5999999999999996</v>
      </c>
      <c r="O92" s="54"/>
    </row>
    <row r="93" spans="1:15" ht="16.5" thickBot="1" x14ac:dyDescent="0.3">
      <c r="A93" s="18" t="s">
        <v>29</v>
      </c>
      <c r="B93" s="18"/>
      <c r="C93" s="19" t="s">
        <v>30</v>
      </c>
      <c r="D93" s="23"/>
      <c r="E93" s="24"/>
      <c r="F93" s="24"/>
      <c r="G93" s="24"/>
      <c r="H93" s="24"/>
      <c r="I93" s="24"/>
      <c r="J93" s="24"/>
      <c r="K93" s="24"/>
      <c r="L93" s="24"/>
      <c r="M93" s="57"/>
      <c r="N93" s="44"/>
      <c r="O93" s="54"/>
    </row>
    <row r="94" spans="1:15" ht="15.75" x14ac:dyDescent="0.25">
      <c r="A94" s="18"/>
      <c r="B94" s="18"/>
      <c r="C94" s="19"/>
      <c r="D94" s="25"/>
      <c r="E94" s="26"/>
      <c r="F94" s="38"/>
      <c r="G94" s="26"/>
      <c r="H94" s="26"/>
      <c r="I94" s="26"/>
      <c r="J94" s="26"/>
      <c r="K94" s="26"/>
      <c r="L94" s="26"/>
      <c r="M94" s="55">
        <f>(O94*10%)+O94</f>
        <v>12579.6</v>
      </c>
      <c r="N94" s="45"/>
      <c r="O94" s="54">
        <v>11436</v>
      </c>
    </row>
    <row r="95" spans="1:15" ht="15.75" x14ac:dyDescent="0.25">
      <c r="A95" s="18"/>
      <c r="B95" s="18"/>
      <c r="C95" s="19"/>
      <c r="D95" s="25" t="s">
        <v>9</v>
      </c>
      <c r="E95" s="37">
        <f>N95*200+M94</f>
        <v>13499.6</v>
      </c>
      <c r="F95" s="26">
        <f>N95*350+M94</f>
        <v>14189.6</v>
      </c>
      <c r="G95" s="26">
        <f>N95*500+M94</f>
        <v>14879.6</v>
      </c>
      <c r="H95" s="26">
        <f>N95*650+M94</f>
        <v>15569.6</v>
      </c>
      <c r="I95" s="26">
        <f>N95*800+M94</f>
        <v>16259.6</v>
      </c>
      <c r="J95" s="26">
        <f>N95*950+M94</f>
        <v>16949.599999999999</v>
      </c>
      <c r="K95" s="26">
        <f>N95*1100+M94</f>
        <v>17639.599999999999</v>
      </c>
      <c r="L95" s="26">
        <f>N95*1350+M94</f>
        <v>18789.599999999999</v>
      </c>
      <c r="M95" s="56"/>
      <c r="N95" s="45">
        <v>4.5999999999999996</v>
      </c>
      <c r="O95" s="54"/>
    </row>
    <row r="96" spans="1:15" ht="16.5" thickBot="1" x14ac:dyDescent="0.3">
      <c r="A96" s="23"/>
      <c r="B96" s="23"/>
      <c r="C96" s="27"/>
      <c r="D96" s="28"/>
      <c r="E96" s="29"/>
      <c r="F96" s="29"/>
      <c r="G96" s="29"/>
      <c r="H96" s="29"/>
      <c r="I96" s="29"/>
      <c r="J96" s="29"/>
      <c r="K96" s="29"/>
      <c r="L96" s="29"/>
      <c r="M96" s="57"/>
      <c r="N96" s="46"/>
      <c r="O96" s="54"/>
    </row>
    <row r="97" spans="1:15" ht="15.75" x14ac:dyDescent="0.25">
      <c r="A97" s="30"/>
      <c r="B97" s="30"/>
      <c r="C97" s="31"/>
      <c r="D97" s="16"/>
      <c r="E97" s="17"/>
      <c r="F97" s="17"/>
      <c r="G97" s="17"/>
      <c r="H97" s="17"/>
      <c r="I97" s="17"/>
      <c r="J97" s="17"/>
      <c r="K97" s="17"/>
      <c r="L97" s="17"/>
      <c r="M97" s="55">
        <f t="shared" ref="M97" si="5">(O97*10%)+O97</f>
        <v>10071.6</v>
      </c>
      <c r="N97" s="48"/>
      <c r="O97" s="54">
        <v>9156</v>
      </c>
    </row>
    <row r="98" spans="1:15" ht="15.75" x14ac:dyDescent="0.25">
      <c r="A98" s="18"/>
      <c r="B98" s="18"/>
      <c r="C98" s="19"/>
      <c r="D98" s="18" t="s">
        <v>7</v>
      </c>
      <c r="E98" s="20">
        <f>N98*200+M97</f>
        <v>10991.6</v>
      </c>
      <c r="F98" s="21">
        <f>N98*350+M97</f>
        <v>11681.6</v>
      </c>
      <c r="G98" s="21">
        <f>N98*500+M97</f>
        <v>12371.6</v>
      </c>
      <c r="H98" s="21">
        <f>N98*650+M97</f>
        <v>13061.6</v>
      </c>
      <c r="I98" s="21">
        <f>N98*800+M97</f>
        <v>13751.6</v>
      </c>
      <c r="J98" s="21">
        <f>N98*950+M97</f>
        <v>14441.6</v>
      </c>
      <c r="K98" s="21">
        <f>N98*1100+M97</f>
        <v>15131.6</v>
      </c>
      <c r="L98" s="21">
        <f>N98*1350+M97</f>
        <v>16281.599999999999</v>
      </c>
      <c r="M98" s="56"/>
      <c r="N98" s="44">
        <v>4.5999999999999996</v>
      </c>
      <c r="O98" s="54"/>
    </row>
    <row r="99" spans="1:15" ht="16.5" thickBot="1" x14ac:dyDescent="0.3">
      <c r="A99" s="18" t="s">
        <v>31</v>
      </c>
      <c r="B99" s="18"/>
      <c r="C99" s="19" t="s">
        <v>30</v>
      </c>
      <c r="D99" s="23"/>
      <c r="E99" s="24"/>
      <c r="F99" s="24"/>
      <c r="G99" s="24"/>
      <c r="H99" s="24"/>
      <c r="I99" s="24"/>
      <c r="J99" s="24"/>
      <c r="K99" s="24"/>
      <c r="L99" s="24"/>
      <c r="M99" s="57"/>
      <c r="N99" s="44"/>
      <c r="O99" s="54"/>
    </row>
    <row r="100" spans="1:15" ht="15.75" x14ac:dyDescent="0.25">
      <c r="A100" s="18"/>
      <c r="B100" s="18"/>
      <c r="C100" s="19"/>
      <c r="D100" s="25"/>
      <c r="E100" s="26"/>
      <c r="F100" s="38"/>
      <c r="G100" s="26"/>
      <c r="H100" s="26"/>
      <c r="I100" s="26"/>
      <c r="J100" s="26"/>
      <c r="K100" s="26"/>
      <c r="L100" s="26"/>
      <c r="M100" s="55">
        <f t="shared" ref="M100" si="6">(O100*10%)+O100</f>
        <v>12579.6</v>
      </c>
      <c r="N100" s="45"/>
      <c r="O100" s="54">
        <v>11436</v>
      </c>
    </row>
    <row r="101" spans="1:15" ht="15.75" x14ac:dyDescent="0.25">
      <c r="A101" s="18"/>
      <c r="B101" s="18"/>
      <c r="C101" s="19"/>
      <c r="D101" s="25" t="s">
        <v>9</v>
      </c>
      <c r="E101" s="37">
        <f>N101*200+M100</f>
        <v>13499.6</v>
      </c>
      <c r="F101" s="26">
        <f>N101*350+M100</f>
        <v>14189.6</v>
      </c>
      <c r="G101" s="26">
        <f>N101*500+M100</f>
        <v>14879.6</v>
      </c>
      <c r="H101" s="26">
        <f>N101*650+M100</f>
        <v>15569.6</v>
      </c>
      <c r="I101" s="26">
        <f>N101*800+M100</f>
        <v>16259.6</v>
      </c>
      <c r="J101" s="26">
        <f>N101*950+M100</f>
        <v>16949.599999999999</v>
      </c>
      <c r="K101" s="26">
        <f>N101*1100+M100</f>
        <v>17639.599999999999</v>
      </c>
      <c r="L101" s="26">
        <f>N101*1350+M100</f>
        <v>18789.599999999999</v>
      </c>
      <c r="M101" s="56"/>
      <c r="N101" s="45">
        <v>4.5999999999999996</v>
      </c>
      <c r="O101" s="54"/>
    </row>
    <row r="102" spans="1:15" ht="16.5" thickBot="1" x14ac:dyDescent="0.3">
      <c r="A102" s="23"/>
      <c r="B102" s="23"/>
      <c r="C102" s="27"/>
      <c r="D102" s="28"/>
      <c r="E102" s="29"/>
      <c r="F102" s="29"/>
      <c r="G102" s="29"/>
      <c r="H102" s="29"/>
      <c r="I102" s="29"/>
      <c r="J102" s="29"/>
      <c r="K102" s="29"/>
      <c r="L102" s="29"/>
      <c r="M102" s="57"/>
      <c r="N102" s="46"/>
      <c r="O102" s="54"/>
    </row>
    <row r="103" spans="1:15" ht="15.75" x14ac:dyDescent="0.25">
      <c r="A103" s="30"/>
      <c r="B103" s="30"/>
      <c r="C103" s="31"/>
      <c r="D103" s="16"/>
      <c r="E103" s="17"/>
      <c r="F103" s="17"/>
      <c r="G103" s="17"/>
      <c r="H103" s="17"/>
      <c r="I103" s="17"/>
      <c r="J103" s="17"/>
      <c r="K103" s="17"/>
      <c r="L103" s="17"/>
      <c r="M103" s="55">
        <f>(O103*10%)+O103</f>
        <v>10771.2</v>
      </c>
      <c r="N103" s="48"/>
      <c r="O103" s="54">
        <v>9792</v>
      </c>
    </row>
    <row r="104" spans="1:15" ht="15.75" x14ac:dyDescent="0.25">
      <c r="A104" s="18"/>
      <c r="B104" s="18"/>
      <c r="C104" s="19"/>
      <c r="D104" s="18" t="s">
        <v>7</v>
      </c>
      <c r="E104" s="20">
        <f>N104*200+M103</f>
        <v>11771.2</v>
      </c>
      <c r="F104" s="21">
        <f>N104*350+M103</f>
        <v>12521.2</v>
      </c>
      <c r="G104" s="21">
        <f>N104*500+M103</f>
        <v>13271.2</v>
      </c>
      <c r="H104" s="21">
        <f>N104*650+M103</f>
        <v>14021.2</v>
      </c>
      <c r="I104" s="21">
        <f>N104*800+M103</f>
        <v>14771.2</v>
      </c>
      <c r="J104" s="21">
        <f>N104*950+M103</f>
        <v>15521.2</v>
      </c>
      <c r="K104" s="21">
        <f>N104*1100+M103</f>
        <v>16271.2</v>
      </c>
      <c r="L104" s="21">
        <f>N104*1350+M103</f>
        <v>17521.2</v>
      </c>
      <c r="M104" s="56"/>
      <c r="N104" s="44">
        <v>5</v>
      </c>
      <c r="O104" s="54"/>
    </row>
    <row r="105" spans="1:15" ht="16.5" thickBot="1" x14ac:dyDescent="0.3">
      <c r="A105" s="18" t="s">
        <v>32</v>
      </c>
      <c r="B105" s="18"/>
      <c r="C105" s="19"/>
      <c r="D105" s="23"/>
      <c r="E105" s="24"/>
      <c r="F105" s="24"/>
      <c r="G105" s="24"/>
      <c r="H105" s="24"/>
      <c r="I105" s="24"/>
      <c r="J105" s="24"/>
      <c r="K105" s="24"/>
      <c r="L105" s="24"/>
      <c r="M105" s="57"/>
      <c r="N105" s="44"/>
      <c r="O105" s="54"/>
    </row>
    <row r="106" spans="1:15" ht="15.75" x14ac:dyDescent="0.25">
      <c r="A106" s="18"/>
      <c r="B106" s="18"/>
      <c r="C106" s="19" t="s">
        <v>33</v>
      </c>
      <c r="D106" s="25"/>
      <c r="E106" s="26"/>
      <c r="F106" s="38"/>
      <c r="G106" s="26"/>
      <c r="H106" s="26"/>
      <c r="I106" s="26"/>
      <c r="J106" s="26"/>
      <c r="K106" s="26"/>
      <c r="L106" s="26"/>
      <c r="M106" s="55">
        <f t="shared" ref="M106" si="7">(O106*10%)+O106</f>
        <v>13279.2</v>
      </c>
      <c r="N106" s="45"/>
      <c r="O106" s="54">
        <v>12072</v>
      </c>
    </row>
    <row r="107" spans="1:15" ht="15.75" x14ac:dyDescent="0.25">
      <c r="A107" s="18"/>
      <c r="B107" s="18"/>
      <c r="C107" s="19"/>
      <c r="D107" s="25" t="s">
        <v>9</v>
      </c>
      <c r="E107" s="37">
        <f>N107*200+M106</f>
        <v>14279.2</v>
      </c>
      <c r="F107" s="26">
        <f>N107*350+M106</f>
        <v>15029.2</v>
      </c>
      <c r="G107" s="26">
        <f>N107*500+M106</f>
        <v>15779.2</v>
      </c>
      <c r="H107" s="26">
        <f>N107*650+M106</f>
        <v>16529.2</v>
      </c>
      <c r="I107" s="26">
        <f>N107*800+M106</f>
        <v>17279.2</v>
      </c>
      <c r="J107" s="26">
        <f>N107*950+M106</f>
        <v>18029.2</v>
      </c>
      <c r="K107" s="26">
        <f>N107*1100+M106</f>
        <v>18779.2</v>
      </c>
      <c r="L107" s="26">
        <f>N107*1350+M106</f>
        <v>20029.2</v>
      </c>
      <c r="M107" s="56"/>
      <c r="N107" s="45">
        <v>5</v>
      </c>
      <c r="O107" s="54"/>
    </row>
    <row r="108" spans="1:15" ht="16.5" thickBot="1" x14ac:dyDescent="0.3">
      <c r="A108" s="23"/>
      <c r="B108" s="23"/>
      <c r="C108" s="27"/>
      <c r="D108" s="28"/>
      <c r="E108" s="29"/>
      <c r="F108" s="29"/>
      <c r="G108" s="29"/>
      <c r="H108" s="29"/>
      <c r="I108" s="29"/>
      <c r="J108" s="29"/>
      <c r="K108" s="29"/>
      <c r="L108" s="29"/>
      <c r="M108" s="57"/>
      <c r="N108" s="46"/>
      <c r="O108" s="54"/>
    </row>
    <row r="109" spans="1:15" ht="15.75" x14ac:dyDescent="0.25">
      <c r="A109" s="30"/>
      <c r="B109" s="30"/>
      <c r="C109" s="31"/>
      <c r="D109" s="16"/>
      <c r="E109" s="17"/>
      <c r="F109" s="17"/>
      <c r="G109" s="17"/>
      <c r="H109" s="17"/>
      <c r="I109" s="17"/>
      <c r="J109" s="17"/>
      <c r="K109" s="17"/>
      <c r="L109" s="17"/>
      <c r="M109" s="55">
        <f t="shared" ref="M109:M121" si="8">(O109*10%)+O109</f>
        <v>14916</v>
      </c>
      <c r="N109" s="48"/>
      <c r="O109" s="54">
        <v>13560</v>
      </c>
    </row>
    <row r="110" spans="1:15" ht="15.75" x14ac:dyDescent="0.25">
      <c r="A110" s="18"/>
      <c r="B110" s="18"/>
      <c r="C110" s="19"/>
      <c r="D110" s="18" t="s">
        <v>7</v>
      </c>
      <c r="E110" s="20">
        <f>N110*200+M109</f>
        <v>16396</v>
      </c>
      <c r="F110" s="21">
        <f>N110*350+M109</f>
        <v>17506</v>
      </c>
      <c r="G110" s="21">
        <f>N110*500+M109</f>
        <v>18616</v>
      </c>
      <c r="H110" s="21">
        <f>N110*650+M109</f>
        <v>19726</v>
      </c>
      <c r="I110" s="21">
        <f>N110*800+M109</f>
        <v>20836</v>
      </c>
      <c r="J110" s="21">
        <f>N110*950+M109</f>
        <v>21946</v>
      </c>
      <c r="K110" s="21">
        <f>N110*1100+M109</f>
        <v>23056</v>
      </c>
      <c r="L110" s="21">
        <f>N110*1350+M109</f>
        <v>24906</v>
      </c>
      <c r="M110" s="56"/>
      <c r="N110" s="44">
        <v>7.4</v>
      </c>
      <c r="O110" s="54"/>
    </row>
    <row r="111" spans="1:15" ht="16.5" thickBot="1" x14ac:dyDescent="0.3">
      <c r="A111" s="18" t="s">
        <v>34</v>
      </c>
      <c r="B111" s="18"/>
      <c r="C111" s="19" t="s">
        <v>35</v>
      </c>
      <c r="D111" s="23"/>
      <c r="E111" s="24"/>
      <c r="F111" s="24"/>
      <c r="G111" s="24"/>
      <c r="H111" s="24"/>
      <c r="I111" s="24"/>
      <c r="J111" s="24"/>
      <c r="K111" s="24"/>
      <c r="L111" s="24"/>
      <c r="M111" s="57"/>
      <c r="N111" s="44"/>
      <c r="O111" s="54"/>
    </row>
    <row r="112" spans="1:15" ht="15.75" x14ac:dyDescent="0.25">
      <c r="A112" s="18"/>
      <c r="B112" s="18"/>
      <c r="C112" s="19"/>
      <c r="D112" s="25"/>
      <c r="E112" s="26"/>
      <c r="F112" s="38"/>
      <c r="G112" s="26"/>
      <c r="H112" s="26"/>
      <c r="I112" s="26"/>
      <c r="J112" s="26"/>
      <c r="K112" s="26"/>
      <c r="L112" s="26"/>
      <c r="M112" s="55">
        <f t="shared" si="8"/>
        <v>17424</v>
      </c>
      <c r="N112" s="45"/>
      <c r="O112" s="54">
        <v>15840</v>
      </c>
    </row>
    <row r="113" spans="1:15" ht="15.75" x14ac:dyDescent="0.25">
      <c r="A113" s="18"/>
      <c r="B113" s="18"/>
      <c r="C113" s="19"/>
      <c r="D113" s="25" t="s">
        <v>9</v>
      </c>
      <c r="E113" s="37">
        <f>N113*200+M112</f>
        <v>18904</v>
      </c>
      <c r="F113" s="26">
        <f>N113*350+M112</f>
        <v>20014</v>
      </c>
      <c r="G113" s="26">
        <f>N113*500+M112</f>
        <v>21124</v>
      </c>
      <c r="H113" s="26">
        <f>N113*650+M112</f>
        <v>22234</v>
      </c>
      <c r="I113" s="26">
        <f>N113*800+M112</f>
        <v>23344</v>
      </c>
      <c r="J113" s="26">
        <f>N113*950+M112</f>
        <v>24454</v>
      </c>
      <c r="K113" s="26">
        <f>N113*1100+M112</f>
        <v>25564</v>
      </c>
      <c r="L113" s="26">
        <f>N113*1350+M112</f>
        <v>27414</v>
      </c>
      <c r="M113" s="56"/>
      <c r="N113" s="45">
        <v>7.4</v>
      </c>
      <c r="O113" s="54"/>
    </row>
    <row r="114" spans="1:15" ht="16.5" thickBot="1" x14ac:dyDescent="0.3">
      <c r="A114" s="23"/>
      <c r="B114" s="23"/>
      <c r="C114" s="27"/>
      <c r="D114" s="28"/>
      <c r="E114" s="29"/>
      <c r="F114" s="29"/>
      <c r="G114" s="29"/>
      <c r="H114" s="29"/>
      <c r="I114" s="29"/>
      <c r="J114" s="29"/>
      <c r="K114" s="29"/>
      <c r="L114" s="29"/>
      <c r="M114" s="57"/>
      <c r="N114" s="46"/>
      <c r="O114" s="54"/>
    </row>
    <row r="115" spans="1:15" ht="15.75" x14ac:dyDescent="0.25">
      <c r="A115" s="30"/>
      <c r="B115" s="30"/>
      <c r="C115" s="31"/>
      <c r="D115" s="16"/>
      <c r="E115" s="17"/>
      <c r="F115" s="17"/>
      <c r="G115" s="17"/>
      <c r="H115" s="17"/>
      <c r="I115" s="17"/>
      <c r="J115" s="17"/>
      <c r="K115" s="17"/>
      <c r="L115" s="17"/>
      <c r="M115" s="55">
        <f t="shared" si="8"/>
        <v>22004.400000000001</v>
      </c>
      <c r="N115" s="48"/>
      <c r="O115" s="54">
        <v>20004</v>
      </c>
    </row>
    <row r="116" spans="1:15" ht="15.75" x14ac:dyDescent="0.25">
      <c r="A116" s="18"/>
      <c r="B116" s="18"/>
      <c r="C116" s="19" t="s">
        <v>24</v>
      </c>
      <c r="D116" s="18" t="s">
        <v>7</v>
      </c>
      <c r="E116" s="20">
        <f>N116*200+M115</f>
        <v>22904.400000000001</v>
      </c>
      <c r="F116" s="21">
        <f>N116*350+M115</f>
        <v>23579.4</v>
      </c>
      <c r="G116" s="21">
        <f>N116*500+M115</f>
        <v>24254.400000000001</v>
      </c>
      <c r="H116" s="21">
        <f>N116*650+M115</f>
        <v>24929.4</v>
      </c>
      <c r="I116" s="21">
        <f>N116*800+M115</f>
        <v>25604.400000000001</v>
      </c>
      <c r="J116" s="21">
        <f>N116*950+M115</f>
        <v>26279.4</v>
      </c>
      <c r="K116" s="21">
        <f>N116*1100+M115</f>
        <v>26954.400000000001</v>
      </c>
      <c r="L116" s="21">
        <f>N116*1350+M115</f>
        <v>28079.4</v>
      </c>
      <c r="M116" s="56"/>
      <c r="N116" s="44">
        <v>4.5</v>
      </c>
      <c r="O116" s="54"/>
    </row>
    <row r="117" spans="1:15" ht="16.5" thickBot="1" x14ac:dyDescent="0.3">
      <c r="A117" s="18" t="s">
        <v>36</v>
      </c>
      <c r="B117" s="18"/>
      <c r="C117" s="19"/>
      <c r="D117" s="23"/>
      <c r="E117" s="24"/>
      <c r="F117" s="24"/>
      <c r="G117" s="24"/>
      <c r="H117" s="24"/>
      <c r="I117" s="24"/>
      <c r="J117" s="24"/>
      <c r="K117" s="24"/>
      <c r="L117" s="24"/>
      <c r="M117" s="57"/>
      <c r="N117" s="44"/>
      <c r="O117" s="54"/>
    </row>
    <row r="118" spans="1:15" ht="15.75" x14ac:dyDescent="0.25">
      <c r="A118" s="18"/>
      <c r="B118" s="18"/>
      <c r="C118" s="19"/>
      <c r="D118" s="25"/>
      <c r="E118" s="26"/>
      <c r="F118" s="38"/>
      <c r="G118" s="26"/>
      <c r="H118" s="26"/>
      <c r="I118" s="26"/>
      <c r="J118" s="26"/>
      <c r="K118" s="26"/>
      <c r="L118" s="26"/>
      <c r="M118" s="55">
        <f t="shared" si="8"/>
        <v>24090</v>
      </c>
      <c r="N118" s="45"/>
      <c r="O118" s="54">
        <v>21900</v>
      </c>
    </row>
    <row r="119" spans="1:15" ht="15.75" x14ac:dyDescent="0.25">
      <c r="A119" s="18"/>
      <c r="B119" s="18"/>
      <c r="C119" s="19"/>
      <c r="D119" s="25" t="s">
        <v>9</v>
      </c>
      <c r="E119" s="37">
        <f>N119*200+M118</f>
        <v>24990</v>
      </c>
      <c r="F119" s="26">
        <f>N119*350+M118</f>
        <v>25665</v>
      </c>
      <c r="G119" s="26">
        <f>N119*500+M118</f>
        <v>26340</v>
      </c>
      <c r="H119" s="26">
        <f>N119*650+M118</f>
        <v>27015</v>
      </c>
      <c r="I119" s="26">
        <f>N119*800+M118</f>
        <v>27690</v>
      </c>
      <c r="J119" s="26">
        <f>N119*950+M118</f>
        <v>28365</v>
      </c>
      <c r="K119" s="26">
        <f>N119*1100+M118</f>
        <v>29040</v>
      </c>
      <c r="L119" s="26">
        <f>N119*1350+M118</f>
        <v>30165</v>
      </c>
      <c r="M119" s="56"/>
      <c r="N119" s="45">
        <v>4.5</v>
      </c>
      <c r="O119" s="54"/>
    </row>
    <row r="120" spans="1:15" ht="16.5" thickBot="1" x14ac:dyDescent="0.3">
      <c r="A120" s="23"/>
      <c r="B120" s="23"/>
      <c r="C120" s="27"/>
      <c r="D120" s="28"/>
      <c r="E120" s="29"/>
      <c r="F120" s="29"/>
      <c r="G120" s="29"/>
      <c r="H120" s="29"/>
      <c r="I120" s="29"/>
      <c r="J120" s="29"/>
      <c r="K120" s="29"/>
      <c r="L120" s="29"/>
      <c r="M120" s="57"/>
      <c r="N120" s="46"/>
      <c r="O120" s="54"/>
    </row>
    <row r="121" spans="1:15" ht="15.75" x14ac:dyDescent="0.25">
      <c r="A121" s="30"/>
      <c r="B121" s="30"/>
      <c r="C121" s="31"/>
      <c r="D121" s="16"/>
      <c r="E121" s="17"/>
      <c r="F121" s="17"/>
      <c r="G121" s="17"/>
      <c r="H121" s="17"/>
      <c r="I121" s="17"/>
      <c r="J121" s="17"/>
      <c r="K121" s="17"/>
      <c r="L121" s="17"/>
      <c r="M121" s="55">
        <f t="shared" si="8"/>
        <v>19390.8</v>
      </c>
      <c r="N121" s="48"/>
      <c r="O121" s="54">
        <v>17628</v>
      </c>
    </row>
    <row r="122" spans="1:15" ht="15.75" x14ac:dyDescent="0.25">
      <c r="A122" s="18"/>
      <c r="B122" s="18"/>
      <c r="C122" s="19"/>
      <c r="D122" s="18" t="s">
        <v>7</v>
      </c>
      <c r="E122" s="20">
        <f>N122*200+M121</f>
        <v>20870.8</v>
      </c>
      <c r="F122" s="21">
        <f>N122*350+M121</f>
        <v>21980.799999999999</v>
      </c>
      <c r="G122" s="21">
        <f>N122*500+M121</f>
        <v>23090.799999999999</v>
      </c>
      <c r="H122" s="21">
        <f>N122*650+M121</f>
        <v>24200.799999999999</v>
      </c>
      <c r="I122" s="21">
        <f>N122*800+M121</f>
        <v>25310.799999999999</v>
      </c>
      <c r="J122" s="21">
        <f>N122*950+M121</f>
        <v>26420.799999999999</v>
      </c>
      <c r="K122" s="21">
        <f>N122*1100+M121</f>
        <v>27530.799999999999</v>
      </c>
      <c r="L122" s="21">
        <f>N122*1350+M121</f>
        <v>29380.799999999999</v>
      </c>
      <c r="M122" s="56"/>
      <c r="N122" s="44">
        <v>7.4</v>
      </c>
      <c r="O122" s="54"/>
    </row>
    <row r="123" spans="1:15" ht="16.5" thickBot="1" x14ac:dyDescent="0.3">
      <c r="A123" s="18" t="s">
        <v>37</v>
      </c>
      <c r="B123" s="18"/>
      <c r="C123" s="19" t="s">
        <v>38</v>
      </c>
      <c r="D123" s="23"/>
      <c r="E123" s="24"/>
      <c r="F123" s="24"/>
      <c r="G123" s="24"/>
      <c r="H123" s="24"/>
      <c r="I123" s="24"/>
      <c r="J123" s="24"/>
      <c r="K123" s="24"/>
      <c r="L123" s="24"/>
      <c r="M123" s="57"/>
      <c r="N123" s="44"/>
      <c r="O123" s="54"/>
    </row>
    <row r="124" spans="1:15" ht="15.75" x14ac:dyDescent="0.25">
      <c r="A124" s="18"/>
      <c r="B124" s="18"/>
      <c r="C124" s="19"/>
      <c r="D124" s="25"/>
      <c r="E124" s="26"/>
      <c r="F124" s="38"/>
      <c r="G124" s="26"/>
      <c r="H124" s="26"/>
      <c r="I124" s="26"/>
      <c r="J124" s="26"/>
      <c r="K124" s="26"/>
      <c r="L124" s="26"/>
      <c r="M124" s="55">
        <f t="shared" ref="M124:M133" si="9">(O124*10%)+O124</f>
        <v>21898.799999999999</v>
      </c>
      <c r="N124" s="45"/>
      <c r="O124" s="54">
        <v>19908</v>
      </c>
    </row>
    <row r="125" spans="1:15" ht="15.75" x14ac:dyDescent="0.25">
      <c r="A125" s="18"/>
      <c r="B125" s="18"/>
      <c r="C125" s="19"/>
      <c r="D125" s="25" t="s">
        <v>9</v>
      </c>
      <c r="E125" s="37">
        <f>N125*200+M124</f>
        <v>23378.799999999999</v>
      </c>
      <c r="F125" s="26">
        <f>N125*350+M124</f>
        <v>24488.799999999999</v>
      </c>
      <c r="G125" s="26">
        <f>N125*500+M124</f>
        <v>25598.799999999999</v>
      </c>
      <c r="H125" s="26">
        <f>N125*650+M124</f>
        <v>26708.799999999999</v>
      </c>
      <c r="I125" s="26">
        <f>N125*800+M124</f>
        <v>27818.799999999999</v>
      </c>
      <c r="J125" s="26">
        <f>N125*950+M124</f>
        <v>28928.799999999999</v>
      </c>
      <c r="K125" s="26">
        <f>N125*1100+M124</f>
        <v>30038.799999999999</v>
      </c>
      <c r="L125" s="26">
        <f>N125*1350+M124</f>
        <v>31888.799999999999</v>
      </c>
      <c r="M125" s="56"/>
      <c r="N125" s="45">
        <v>7.4</v>
      </c>
      <c r="O125" s="54"/>
    </row>
    <row r="126" spans="1:15" ht="16.5" thickBot="1" x14ac:dyDescent="0.3">
      <c r="A126" s="23"/>
      <c r="B126" s="23"/>
      <c r="C126" s="27"/>
      <c r="D126" s="28"/>
      <c r="E126" s="29"/>
      <c r="F126" s="29"/>
      <c r="G126" s="29"/>
      <c r="H126" s="29"/>
      <c r="I126" s="29"/>
      <c r="J126" s="29"/>
      <c r="K126" s="29"/>
      <c r="L126" s="29"/>
      <c r="M126" s="57"/>
      <c r="N126" s="46"/>
      <c r="O126" s="54"/>
    </row>
    <row r="127" spans="1:15" ht="15.75" x14ac:dyDescent="0.25">
      <c r="A127" s="30"/>
      <c r="B127" s="30"/>
      <c r="C127" s="31"/>
      <c r="D127" s="16"/>
      <c r="E127" s="17"/>
      <c r="F127" s="17"/>
      <c r="G127" s="17"/>
      <c r="H127" s="17"/>
      <c r="I127" s="17"/>
      <c r="J127" s="17"/>
      <c r="K127" s="17"/>
      <c r="L127" s="17"/>
      <c r="M127" s="55">
        <f t="shared" si="9"/>
        <v>20935.2</v>
      </c>
      <c r="N127" s="48"/>
      <c r="O127" s="54">
        <v>19032</v>
      </c>
    </row>
    <row r="128" spans="1:15" ht="15.75" x14ac:dyDescent="0.25">
      <c r="A128" s="18"/>
      <c r="B128" s="18"/>
      <c r="C128" s="19" t="s">
        <v>24</v>
      </c>
      <c r="D128" s="18" t="s">
        <v>7</v>
      </c>
      <c r="E128" s="20">
        <f>N128*200+M127</f>
        <v>21735.200000000001</v>
      </c>
      <c r="F128" s="21">
        <f>N128*350+M127</f>
        <v>22335.200000000001</v>
      </c>
      <c r="G128" s="21">
        <f>N128*500+M127</f>
        <v>22935.200000000001</v>
      </c>
      <c r="H128" s="21">
        <f>N128*650+M127</f>
        <v>23535.200000000001</v>
      </c>
      <c r="I128" s="21">
        <f>N128*800+M127</f>
        <v>24135.200000000001</v>
      </c>
      <c r="J128" s="21">
        <f>N128*950+M127</f>
        <v>24735.200000000001</v>
      </c>
      <c r="K128" s="21">
        <f>N128*1100+M127</f>
        <v>25335.200000000001</v>
      </c>
      <c r="L128" s="21">
        <f>N128*1350+M127</f>
        <v>26335.200000000001</v>
      </c>
      <c r="M128" s="56"/>
      <c r="N128" s="44">
        <v>4</v>
      </c>
      <c r="O128" s="54"/>
    </row>
    <row r="129" spans="1:15" ht="16.5" thickBot="1" x14ac:dyDescent="0.3">
      <c r="A129" s="18" t="s">
        <v>39</v>
      </c>
      <c r="B129" s="18"/>
      <c r="C129" s="19"/>
      <c r="D129" s="23"/>
      <c r="E129" s="24"/>
      <c r="F129" s="24"/>
      <c r="G129" s="24"/>
      <c r="H129" s="24"/>
      <c r="I129" s="24"/>
      <c r="J129" s="24"/>
      <c r="K129" s="24"/>
      <c r="L129" s="24"/>
      <c r="M129" s="57"/>
      <c r="N129" s="44"/>
      <c r="O129" s="54"/>
    </row>
    <row r="130" spans="1:15" ht="15.75" x14ac:dyDescent="0.25">
      <c r="A130" s="18"/>
      <c r="B130" s="18"/>
      <c r="C130" s="19"/>
      <c r="D130" s="25"/>
      <c r="E130" s="26"/>
      <c r="F130" s="38"/>
      <c r="G130" s="26"/>
      <c r="H130" s="26"/>
      <c r="I130" s="26"/>
      <c r="J130" s="26"/>
      <c r="K130" s="26"/>
      <c r="L130" s="26"/>
      <c r="M130" s="55">
        <f t="shared" si="9"/>
        <v>23034</v>
      </c>
      <c r="N130" s="45"/>
      <c r="O130" s="54">
        <v>20940</v>
      </c>
    </row>
    <row r="131" spans="1:15" ht="15.75" x14ac:dyDescent="0.25">
      <c r="A131" s="18"/>
      <c r="B131" s="18"/>
      <c r="C131" s="19"/>
      <c r="D131" s="25" t="s">
        <v>9</v>
      </c>
      <c r="E131" s="37">
        <f>N131*200+M130</f>
        <v>23834</v>
      </c>
      <c r="F131" s="26">
        <f>N131*350+M130</f>
        <v>24434</v>
      </c>
      <c r="G131" s="26">
        <f>N131*500+M130</f>
        <v>25034</v>
      </c>
      <c r="H131" s="26">
        <f>N131*650+M130</f>
        <v>25634</v>
      </c>
      <c r="I131" s="26">
        <f>N131*800+M130</f>
        <v>26234</v>
      </c>
      <c r="J131" s="26">
        <f>N131*950+M130</f>
        <v>26834</v>
      </c>
      <c r="K131" s="26">
        <f>N131*1100+M130</f>
        <v>27434</v>
      </c>
      <c r="L131" s="26">
        <f>N131*1350+M130</f>
        <v>28434</v>
      </c>
      <c r="M131" s="56"/>
      <c r="N131" s="45">
        <v>4</v>
      </c>
      <c r="O131" s="54"/>
    </row>
    <row r="132" spans="1:15" ht="16.5" thickBot="1" x14ac:dyDescent="0.3">
      <c r="A132" s="23"/>
      <c r="B132" s="23"/>
      <c r="C132" s="27"/>
      <c r="D132" s="28"/>
      <c r="E132" s="29"/>
      <c r="F132" s="29"/>
      <c r="G132" s="29"/>
      <c r="H132" s="29"/>
      <c r="I132" s="29"/>
      <c r="J132" s="29"/>
      <c r="K132" s="29"/>
      <c r="L132" s="29"/>
      <c r="M132" s="57"/>
      <c r="N132" s="46"/>
      <c r="O132" s="54"/>
    </row>
    <row r="133" spans="1:15" ht="15.75" x14ac:dyDescent="0.25">
      <c r="A133" s="30"/>
      <c r="B133" s="30"/>
      <c r="C133" s="31"/>
      <c r="D133" s="16"/>
      <c r="E133" s="17"/>
      <c r="F133" s="17"/>
      <c r="G133" s="17"/>
      <c r="H133" s="17"/>
      <c r="I133" s="17"/>
      <c r="J133" s="17"/>
      <c r="K133" s="17"/>
      <c r="L133" s="17"/>
      <c r="M133" s="55">
        <f t="shared" si="9"/>
        <v>20935.2</v>
      </c>
      <c r="N133" s="48"/>
      <c r="O133" s="54">
        <v>19032</v>
      </c>
    </row>
    <row r="134" spans="1:15" ht="15.75" x14ac:dyDescent="0.25">
      <c r="A134" s="18"/>
      <c r="B134" s="18"/>
      <c r="C134" s="19"/>
      <c r="D134" s="18" t="s">
        <v>7</v>
      </c>
      <c r="E134" s="20">
        <f>N134*200+M133</f>
        <v>21735.200000000001</v>
      </c>
      <c r="F134" s="21">
        <f>N134*350+M133</f>
        <v>22335.200000000001</v>
      </c>
      <c r="G134" s="21">
        <f>N134*500+M133</f>
        <v>22935.200000000001</v>
      </c>
      <c r="H134" s="21">
        <f>N134*650+M133</f>
        <v>23535.200000000001</v>
      </c>
      <c r="I134" s="21">
        <f>N134*800+M133</f>
        <v>24135.200000000001</v>
      </c>
      <c r="J134" s="21">
        <f>N134*950+M133</f>
        <v>24735.200000000001</v>
      </c>
      <c r="K134" s="21">
        <f>N134*1100+M133</f>
        <v>25335.200000000001</v>
      </c>
      <c r="L134" s="21">
        <f>N134*1350+M133</f>
        <v>26335.200000000001</v>
      </c>
      <c r="M134" s="56"/>
      <c r="N134" s="44">
        <v>4</v>
      </c>
      <c r="O134" s="54"/>
    </row>
    <row r="135" spans="1:15" ht="16.5" thickBot="1" x14ac:dyDescent="0.3">
      <c r="A135" s="18" t="s">
        <v>39</v>
      </c>
      <c r="B135" s="18"/>
      <c r="C135" s="19" t="s">
        <v>24</v>
      </c>
      <c r="D135" s="23"/>
      <c r="E135" s="24"/>
      <c r="F135" s="24"/>
      <c r="G135" s="24"/>
      <c r="H135" s="24"/>
      <c r="I135" s="24"/>
      <c r="J135" s="24"/>
      <c r="K135" s="24"/>
      <c r="L135" s="24"/>
      <c r="M135" s="57"/>
      <c r="N135" s="44"/>
      <c r="O135" s="54"/>
    </row>
    <row r="136" spans="1:15" ht="15.75" x14ac:dyDescent="0.25">
      <c r="A136" s="18"/>
      <c r="B136" s="18"/>
      <c r="C136" s="19"/>
      <c r="D136" s="25"/>
      <c r="E136" s="26"/>
      <c r="F136" s="38"/>
      <c r="G136" s="26"/>
      <c r="H136" s="26"/>
      <c r="I136" s="26"/>
      <c r="J136" s="26"/>
      <c r="K136" s="26"/>
      <c r="L136" s="26"/>
      <c r="M136" s="55">
        <f t="shared" ref="M136:M145" si="10">(O136*10%)+O136</f>
        <v>23034</v>
      </c>
      <c r="N136" s="45"/>
      <c r="O136" s="54">
        <v>20940</v>
      </c>
    </row>
    <row r="137" spans="1:15" ht="15.75" x14ac:dyDescent="0.25">
      <c r="A137" s="18"/>
      <c r="B137" s="18"/>
      <c r="C137" s="19"/>
      <c r="D137" s="25" t="s">
        <v>9</v>
      </c>
      <c r="E137" s="37">
        <f>N137*200+M136</f>
        <v>23834</v>
      </c>
      <c r="F137" s="26">
        <f>N137*350+M136</f>
        <v>24434</v>
      </c>
      <c r="G137" s="26">
        <f>N137*500+M136</f>
        <v>25034</v>
      </c>
      <c r="H137" s="26">
        <f>N137*650+M136</f>
        <v>25634</v>
      </c>
      <c r="I137" s="26">
        <f>N137*800+M136</f>
        <v>26234</v>
      </c>
      <c r="J137" s="26">
        <f>N137*950+M136</f>
        <v>26834</v>
      </c>
      <c r="K137" s="26">
        <f>N137*1100+M136</f>
        <v>27434</v>
      </c>
      <c r="L137" s="26">
        <f>N137*1350+M136</f>
        <v>28434</v>
      </c>
      <c r="M137" s="56"/>
      <c r="N137" s="45">
        <v>4</v>
      </c>
      <c r="O137" s="54"/>
    </row>
    <row r="138" spans="1:15" ht="16.5" thickBot="1" x14ac:dyDescent="0.3">
      <c r="A138" s="23"/>
      <c r="B138" s="23"/>
      <c r="C138" s="27"/>
      <c r="D138" s="28"/>
      <c r="E138" s="29"/>
      <c r="F138" s="29"/>
      <c r="G138" s="29"/>
      <c r="H138" s="29"/>
      <c r="I138" s="29"/>
      <c r="J138" s="29"/>
      <c r="K138" s="29"/>
      <c r="L138" s="29"/>
      <c r="M138" s="57"/>
      <c r="N138" s="46"/>
      <c r="O138" s="54"/>
    </row>
    <row r="139" spans="1:15" ht="15.75" x14ac:dyDescent="0.25">
      <c r="A139" s="30"/>
      <c r="B139" s="30"/>
      <c r="C139" s="31"/>
      <c r="D139" s="16"/>
      <c r="E139" s="17"/>
      <c r="F139" s="17"/>
      <c r="G139" s="17"/>
      <c r="H139" s="17"/>
      <c r="I139" s="17"/>
      <c r="J139" s="17"/>
      <c r="K139" s="17"/>
      <c r="L139" s="17"/>
      <c r="M139" s="55">
        <f t="shared" si="10"/>
        <v>14704.8</v>
      </c>
      <c r="N139" s="48"/>
      <c r="O139" s="54">
        <v>13368</v>
      </c>
    </row>
    <row r="140" spans="1:15" ht="15.75" x14ac:dyDescent="0.25">
      <c r="A140" s="18"/>
      <c r="B140" s="18"/>
      <c r="C140" s="19"/>
      <c r="D140" s="18" t="s">
        <v>7</v>
      </c>
      <c r="E140" s="20">
        <f>N140*200+M139</f>
        <v>16184.8</v>
      </c>
      <c r="F140" s="21">
        <f>N140*350+M139</f>
        <v>17294.8</v>
      </c>
      <c r="G140" s="21">
        <f>N140*500+M139</f>
        <v>18404.8</v>
      </c>
      <c r="H140" s="21">
        <f>N140*650+M139</f>
        <v>19514.8</v>
      </c>
      <c r="I140" s="21">
        <f>N140*800+M139</f>
        <v>20624.8</v>
      </c>
      <c r="J140" s="21">
        <f>N140*950+M139</f>
        <v>21734.799999999999</v>
      </c>
      <c r="K140" s="21">
        <f>N140*1100+M139</f>
        <v>22844.799999999999</v>
      </c>
      <c r="L140" s="21">
        <f>N140*1350+M139</f>
        <v>24694.799999999999</v>
      </c>
      <c r="M140" s="56"/>
      <c r="N140" s="44">
        <v>7.4</v>
      </c>
      <c r="O140" s="54"/>
    </row>
    <row r="141" spans="1:15" ht="16.5" thickBot="1" x14ac:dyDescent="0.3">
      <c r="A141" s="18" t="s">
        <v>40</v>
      </c>
      <c r="B141" s="18"/>
      <c r="C141" s="19" t="s">
        <v>41</v>
      </c>
      <c r="D141" s="23"/>
      <c r="E141" s="24"/>
      <c r="F141" s="24"/>
      <c r="G141" s="24"/>
      <c r="H141" s="24"/>
      <c r="I141" s="24"/>
      <c r="J141" s="24"/>
      <c r="K141" s="24"/>
      <c r="L141" s="24"/>
      <c r="M141" s="57"/>
      <c r="N141" s="44"/>
      <c r="O141" s="54"/>
    </row>
    <row r="142" spans="1:15" ht="15.75" x14ac:dyDescent="0.25">
      <c r="A142" s="18"/>
      <c r="B142" s="18"/>
      <c r="C142" s="19"/>
      <c r="D142" s="25"/>
      <c r="E142" s="26"/>
      <c r="F142" s="38"/>
      <c r="G142" s="26"/>
      <c r="H142" s="26"/>
      <c r="I142" s="26"/>
      <c r="J142" s="26"/>
      <c r="K142" s="26"/>
      <c r="L142" s="26"/>
      <c r="M142" s="55">
        <f t="shared" si="10"/>
        <v>17212.8</v>
      </c>
      <c r="N142" s="45"/>
      <c r="O142" s="54">
        <v>15648</v>
      </c>
    </row>
    <row r="143" spans="1:15" ht="15.75" x14ac:dyDescent="0.25">
      <c r="A143" s="18"/>
      <c r="B143" s="18"/>
      <c r="C143" s="19"/>
      <c r="D143" s="25" t="s">
        <v>9</v>
      </c>
      <c r="E143" s="37">
        <f>N143*200+M142</f>
        <v>18692.8</v>
      </c>
      <c r="F143" s="26">
        <f>N143*350+M142</f>
        <v>19802.8</v>
      </c>
      <c r="G143" s="26">
        <f>N143*500+M142</f>
        <v>20912.8</v>
      </c>
      <c r="H143" s="26">
        <f>N143*650+M142</f>
        <v>22022.799999999999</v>
      </c>
      <c r="I143" s="26">
        <f>N143*800+M142</f>
        <v>23132.799999999999</v>
      </c>
      <c r="J143" s="26">
        <f>N143*950+M142</f>
        <v>24242.799999999999</v>
      </c>
      <c r="K143" s="26">
        <f>N143*1100+M142</f>
        <v>25352.799999999999</v>
      </c>
      <c r="L143" s="26">
        <f>N143*1350+M142</f>
        <v>27202.799999999999</v>
      </c>
      <c r="M143" s="56"/>
      <c r="N143" s="45">
        <v>7.4</v>
      </c>
      <c r="O143" s="54"/>
    </row>
    <row r="144" spans="1:15" ht="16.5" thickBot="1" x14ac:dyDescent="0.3">
      <c r="A144" s="23"/>
      <c r="B144" s="23"/>
      <c r="C144" s="27"/>
      <c r="D144" s="28"/>
      <c r="E144" s="29"/>
      <c r="F144" s="29"/>
      <c r="G144" s="29"/>
      <c r="H144" s="29"/>
      <c r="I144" s="29"/>
      <c r="J144" s="29"/>
      <c r="K144" s="29"/>
      <c r="L144" s="29"/>
      <c r="M144" s="57"/>
      <c r="N144" s="46"/>
      <c r="O144" s="54"/>
    </row>
    <row r="145" spans="1:15" ht="15.75" x14ac:dyDescent="0.25">
      <c r="A145" s="30"/>
      <c r="B145" s="30"/>
      <c r="C145" s="31"/>
      <c r="D145" s="16"/>
      <c r="E145" s="17"/>
      <c r="F145" s="17"/>
      <c r="G145" s="17"/>
      <c r="H145" s="17"/>
      <c r="I145" s="17"/>
      <c r="J145" s="17"/>
      <c r="K145" s="17"/>
      <c r="L145" s="17"/>
      <c r="M145" s="55">
        <f t="shared" si="10"/>
        <v>16750.8</v>
      </c>
      <c r="N145" s="48"/>
      <c r="O145" s="54">
        <v>15228</v>
      </c>
    </row>
    <row r="146" spans="1:15" ht="15.75" x14ac:dyDescent="0.25">
      <c r="A146" s="18"/>
      <c r="B146" s="18"/>
      <c r="C146" s="19"/>
      <c r="D146" s="18" t="s">
        <v>7</v>
      </c>
      <c r="E146" s="20">
        <f>N146*200+M145</f>
        <v>17750.8</v>
      </c>
      <c r="F146" s="21">
        <f>N146*350+M145</f>
        <v>18500.8</v>
      </c>
      <c r="G146" s="21">
        <f>N146*500+M145</f>
        <v>19250.8</v>
      </c>
      <c r="H146" s="21">
        <f>N146*650+M145</f>
        <v>20000.8</v>
      </c>
      <c r="I146" s="21">
        <f>N146*800+M145</f>
        <v>20750.8</v>
      </c>
      <c r="J146" s="21">
        <f>N146*950+M145</f>
        <v>21500.799999999999</v>
      </c>
      <c r="K146" s="21">
        <f>N146*1100+M145</f>
        <v>22250.799999999999</v>
      </c>
      <c r="L146" s="21">
        <f>N146*1350+M145</f>
        <v>23500.799999999999</v>
      </c>
      <c r="M146" s="56"/>
      <c r="N146" s="44">
        <v>5</v>
      </c>
      <c r="O146" s="54"/>
    </row>
    <row r="147" spans="1:15" ht="16.5" thickBot="1" x14ac:dyDescent="0.3">
      <c r="A147" s="18" t="s">
        <v>42</v>
      </c>
      <c r="B147" s="18"/>
      <c r="C147" s="19" t="s">
        <v>309</v>
      </c>
      <c r="D147" s="23"/>
      <c r="E147" s="24"/>
      <c r="F147" s="24"/>
      <c r="G147" s="24"/>
      <c r="H147" s="24"/>
      <c r="I147" s="24"/>
      <c r="J147" s="24"/>
      <c r="K147" s="24"/>
      <c r="L147" s="24"/>
      <c r="M147" s="57"/>
      <c r="N147" s="44"/>
      <c r="O147" s="54"/>
    </row>
    <row r="148" spans="1:15" ht="15.75" x14ac:dyDescent="0.25">
      <c r="A148" s="18"/>
      <c r="B148" s="18"/>
      <c r="C148" s="19"/>
      <c r="D148" s="25"/>
      <c r="E148" s="26"/>
      <c r="F148" s="38"/>
      <c r="G148" s="26"/>
      <c r="H148" s="26"/>
      <c r="I148" s="26"/>
      <c r="J148" s="26"/>
      <c r="K148" s="26"/>
      <c r="L148" s="26"/>
      <c r="M148" s="55">
        <f t="shared" ref="M148:M157" si="11">(O148*10%)+O148</f>
        <v>20512.8</v>
      </c>
      <c r="N148" s="45"/>
      <c r="O148" s="54">
        <v>18648</v>
      </c>
    </row>
    <row r="149" spans="1:15" ht="15.75" x14ac:dyDescent="0.25">
      <c r="A149" s="18"/>
      <c r="B149" s="18"/>
      <c r="C149" s="19"/>
      <c r="D149" s="25" t="s">
        <v>9</v>
      </c>
      <c r="E149" s="37">
        <f>N149*200+M148</f>
        <v>21512.799999999999</v>
      </c>
      <c r="F149" s="26">
        <f>N149*350+M148</f>
        <v>22262.799999999999</v>
      </c>
      <c r="G149" s="26">
        <f>N149*500+M148</f>
        <v>23012.799999999999</v>
      </c>
      <c r="H149" s="26">
        <f>N149*650+M148</f>
        <v>23762.799999999999</v>
      </c>
      <c r="I149" s="26">
        <f>N149*800+M148</f>
        <v>24512.799999999999</v>
      </c>
      <c r="J149" s="26">
        <f>N149*950+M148</f>
        <v>25262.799999999999</v>
      </c>
      <c r="K149" s="26">
        <f>N149*1100+M148</f>
        <v>26012.799999999999</v>
      </c>
      <c r="L149" s="26">
        <f>N149*1350+M148</f>
        <v>27262.799999999999</v>
      </c>
      <c r="M149" s="56"/>
      <c r="N149" s="45">
        <v>5</v>
      </c>
      <c r="O149" s="54"/>
    </row>
    <row r="150" spans="1:15" ht="16.5" thickBot="1" x14ac:dyDescent="0.3">
      <c r="A150" s="23"/>
      <c r="B150" s="23"/>
      <c r="C150" s="27"/>
      <c r="D150" s="28"/>
      <c r="E150" s="29"/>
      <c r="F150" s="29"/>
      <c r="G150" s="29"/>
      <c r="H150" s="29"/>
      <c r="I150" s="29"/>
      <c r="J150" s="29"/>
      <c r="K150" s="29"/>
      <c r="L150" s="29"/>
      <c r="M150" s="57"/>
      <c r="N150" s="46"/>
      <c r="O150" s="54"/>
    </row>
    <row r="151" spans="1:15" ht="15.75" x14ac:dyDescent="0.25">
      <c r="A151" s="30"/>
      <c r="B151" s="30"/>
      <c r="C151" s="31"/>
      <c r="D151" s="16"/>
      <c r="E151" s="17"/>
      <c r="F151" s="17"/>
      <c r="G151" s="17"/>
      <c r="H151" s="17"/>
      <c r="I151" s="17"/>
      <c r="J151" s="17"/>
      <c r="K151" s="17"/>
      <c r="L151" s="17"/>
      <c r="M151" s="55">
        <f t="shared" si="11"/>
        <v>16354.8</v>
      </c>
      <c r="N151" s="48"/>
      <c r="O151" s="54">
        <v>14868</v>
      </c>
    </row>
    <row r="152" spans="1:15" ht="15.75" x14ac:dyDescent="0.25">
      <c r="A152" s="18"/>
      <c r="B152" s="18"/>
      <c r="C152" s="19"/>
      <c r="D152" s="18" t="s">
        <v>7</v>
      </c>
      <c r="E152" s="20">
        <f>N152*200+M151</f>
        <v>17834.8</v>
      </c>
      <c r="F152" s="21">
        <f>N152*350+M151</f>
        <v>18944.8</v>
      </c>
      <c r="G152" s="21">
        <f>N152*500+M151</f>
        <v>20054.8</v>
      </c>
      <c r="H152" s="21">
        <f>N152*650+M151</f>
        <v>21164.799999999999</v>
      </c>
      <c r="I152" s="21">
        <f>N152*800+M151</f>
        <v>22274.799999999999</v>
      </c>
      <c r="J152" s="21">
        <f>N152*950+M151</f>
        <v>23384.799999999999</v>
      </c>
      <c r="K152" s="21">
        <f>N152*1100+M151</f>
        <v>24494.799999999999</v>
      </c>
      <c r="L152" s="21">
        <f>N152*1350+M151</f>
        <v>26344.799999999999</v>
      </c>
      <c r="M152" s="56"/>
      <c r="N152" s="44">
        <v>7.4</v>
      </c>
      <c r="O152" s="54"/>
    </row>
    <row r="153" spans="1:15" ht="16.5" thickBot="1" x14ac:dyDescent="0.3">
      <c r="A153" s="18" t="s">
        <v>43</v>
      </c>
      <c r="B153" s="18"/>
      <c r="C153" s="19" t="s">
        <v>44</v>
      </c>
      <c r="D153" s="23"/>
      <c r="E153" s="24"/>
      <c r="F153" s="24"/>
      <c r="G153" s="24"/>
      <c r="H153" s="24"/>
      <c r="I153" s="24"/>
      <c r="J153" s="24"/>
      <c r="K153" s="24"/>
      <c r="L153" s="24"/>
      <c r="M153" s="57"/>
      <c r="N153" s="44"/>
      <c r="O153" s="54"/>
    </row>
    <row r="154" spans="1:15" ht="15.75" x14ac:dyDescent="0.25">
      <c r="A154" s="18"/>
      <c r="B154" s="18"/>
      <c r="C154" s="19"/>
      <c r="D154" s="25"/>
      <c r="E154" s="26"/>
      <c r="F154" s="38"/>
      <c r="G154" s="26"/>
      <c r="H154" s="26"/>
      <c r="I154" s="26"/>
      <c r="J154" s="26"/>
      <c r="K154" s="26"/>
      <c r="L154" s="26"/>
      <c r="M154" s="55">
        <f t="shared" si="11"/>
        <v>18862.8</v>
      </c>
      <c r="N154" s="45"/>
      <c r="O154" s="54">
        <v>17148</v>
      </c>
    </row>
    <row r="155" spans="1:15" ht="15.75" x14ac:dyDescent="0.25">
      <c r="A155" s="18"/>
      <c r="B155" s="18"/>
      <c r="C155" s="19"/>
      <c r="D155" s="25" t="s">
        <v>9</v>
      </c>
      <c r="E155" s="37">
        <f>N155*200+M154</f>
        <v>20342.8</v>
      </c>
      <c r="F155" s="26">
        <f>N155*350+M154</f>
        <v>21452.799999999999</v>
      </c>
      <c r="G155" s="26">
        <f>N155*500+M154</f>
        <v>22562.799999999999</v>
      </c>
      <c r="H155" s="26">
        <f>N155*650+M154</f>
        <v>23672.799999999999</v>
      </c>
      <c r="I155" s="26">
        <f>N155*800+M154</f>
        <v>24782.799999999999</v>
      </c>
      <c r="J155" s="26">
        <f>N155*950+M154</f>
        <v>25892.799999999999</v>
      </c>
      <c r="K155" s="26">
        <f>N155*1100+M154</f>
        <v>27002.799999999999</v>
      </c>
      <c r="L155" s="26">
        <f>N155*1350+M154</f>
        <v>28852.799999999999</v>
      </c>
      <c r="M155" s="56"/>
      <c r="N155" s="45">
        <v>7.4</v>
      </c>
      <c r="O155" s="54"/>
    </row>
    <row r="156" spans="1:15" ht="16.5" thickBot="1" x14ac:dyDescent="0.3">
      <c r="A156" s="23"/>
      <c r="B156" s="23"/>
      <c r="C156" s="27"/>
      <c r="D156" s="28"/>
      <c r="E156" s="29"/>
      <c r="F156" s="29"/>
      <c r="G156" s="29"/>
      <c r="H156" s="29"/>
      <c r="I156" s="29"/>
      <c r="J156" s="29"/>
      <c r="K156" s="29"/>
      <c r="L156" s="29"/>
      <c r="M156" s="57"/>
      <c r="N156" s="46"/>
      <c r="O156" s="54"/>
    </row>
    <row r="157" spans="1:15" ht="15.75" x14ac:dyDescent="0.25">
      <c r="A157" s="30"/>
      <c r="B157" s="30"/>
      <c r="C157" s="31"/>
      <c r="D157" s="16"/>
      <c r="E157" s="17"/>
      <c r="F157" s="17"/>
      <c r="G157" s="17"/>
      <c r="H157" s="17"/>
      <c r="I157" s="17"/>
      <c r="J157" s="17"/>
      <c r="K157" s="17"/>
      <c r="L157" s="17"/>
      <c r="M157" s="55">
        <f t="shared" si="11"/>
        <v>16764</v>
      </c>
      <c r="N157" s="48"/>
      <c r="O157" s="54">
        <v>15240</v>
      </c>
    </row>
    <row r="158" spans="1:15" ht="15.75" x14ac:dyDescent="0.25">
      <c r="A158" s="18"/>
      <c r="B158" s="18"/>
      <c r="C158" s="19"/>
      <c r="D158" s="18" t="s">
        <v>7</v>
      </c>
      <c r="E158" s="20">
        <f>N158*200+M157</f>
        <v>18244</v>
      </c>
      <c r="F158" s="21">
        <f>N158*350+M157</f>
        <v>19354</v>
      </c>
      <c r="G158" s="21">
        <f>N158*500+M157</f>
        <v>20464</v>
      </c>
      <c r="H158" s="21">
        <f>N158*650+M157</f>
        <v>21574</v>
      </c>
      <c r="I158" s="21">
        <f>N158*800+M157</f>
        <v>22684</v>
      </c>
      <c r="J158" s="21">
        <f>N158*950+M157</f>
        <v>23794</v>
      </c>
      <c r="K158" s="21">
        <f>N158*1100+M157</f>
        <v>24904</v>
      </c>
      <c r="L158" s="21">
        <f>N158*1350+M157</f>
        <v>26754</v>
      </c>
      <c r="M158" s="56"/>
      <c r="N158" s="44">
        <v>7.4</v>
      </c>
      <c r="O158" s="54"/>
    </row>
    <row r="159" spans="1:15" ht="16.5" thickBot="1" x14ac:dyDescent="0.3">
      <c r="A159" s="18" t="s">
        <v>45</v>
      </c>
      <c r="B159" s="18"/>
      <c r="C159" s="19" t="s">
        <v>46</v>
      </c>
      <c r="D159" s="23"/>
      <c r="E159" s="24"/>
      <c r="F159" s="24"/>
      <c r="G159" s="24"/>
      <c r="H159" s="24"/>
      <c r="I159" s="24"/>
      <c r="J159" s="24"/>
      <c r="K159" s="24"/>
      <c r="L159" s="24"/>
      <c r="M159" s="57"/>
      <c r="N159" s="44"/>
      <c r="O159" s="54"/>
    </row>
    <row r="160" spans="1:15" ht="15.75" x14ac:dyDescent="0.25">
      <c r="A160" s="18"/>
      <c r="B160" s="18"/>
      <c r="C160" s="19"/>
      <c r="D160" s="25"/>
      <c r="E160" s="26"/>
      <c r="F160" s="38"/>
      <c r="G160" s="26"/>
      <c r="H160" s="26"/>
      <c r="I160" s="26"/>
      <c r="J160" s="26"/>
      <c r="K160" s="26"/>
      <c r="L160" s="26"/>
      <c r="M160" s="55">
        <f t="shared" ref="M160:M169" si="12">(O160*10%)+O160</f>
        <v>19272</v>
      </c>
      <c r="N160" s="45"/>
      <c r="O160" s="54">
        <v>17520</v>
      </c>
    </row>
    <row r="161" spans="1:15" ht="15.75" x14ac:dyDescent="0.25">
      <c r="A161" s="18"/>
      <c r="B161" s="18"/>
      <c r="C161" s="19"/>
      <c r="D161" s="25" t="s">
        <v>9</v>
      </c>
      <c r="E161" s="37">
        <f>N161*200+M160</f>
        <v>20752</v>
      </c>
      <c r="F161" s="26">
        <f>N161*350+M160</f>
        <v>21862</v>
      </c>
      <c r="G161" s="26">
        <f>N161*500+M160</f>
        <v>22972</v>
      </c>
      <c r="H161" s="26">
        <f>N161*650+M160</f>
        <v>24082</v>
      </c>
      <c r="I161" s="26">
        <f>N161*800+M160</f>
        <v>25192</v>
      </c>
      <c r="J161" s="26">
        <f>N161*950+M160</f>
        <v>26302</v>
      </c>
      <c r="K161" s="26">
        <f>N161*1100+M160</f>
        <v>27412</v>
      </c>
      <c r="L161" s="26">
        <f>N161*1350+M160</f>
        <v>29262</v>
      </c>
      <c r="M161" s="56"/>
      <c r="N161" s="45">
        <v>7.4</v>
      </c>
      <c r="O161" s="54"/>
    </row>
    <row r="162" spans="1:15" ht="16.5" thickBot="1" x14ac:dyDescent="0.3">
      <c r="A162" s="23"/>
      <c r="B162" s="23"/>
      <c r="C162" s="27"/>
      <c r="D162" s="28"/>
      <c r="E162" s="29"/>
      <c r="F162" s="29"/>
      <c r="G162" s="29"/>
      <c r="H162" s="29"/>
      <c r="I162" s="29"/>
      <c r="J162" s="29"/>
      <c r="K162" s="29"/>
      <c r="L162" s="29"/>
      <c r="M162" s="57"/>
      <c r="N162" s="46"/>
      <c r="O162" s="54"/>
    </row>
    <row r="163" spans="1:15" ht="15.75" x14ac:dyDescent="0.25">
      <c r="A163" s="30"/>
      <c r="B163" s="30"/>
      <c r="C163" s="31"/>
      <c r="D163" s="16"/>
      <c r="E163" s="17"/>
      <c r="F163" s="17"/>
      <c r="G163" s="17"/>
      <c r="H163" s="17"/>
      <c r="I163" s="17"/>
      <c r="J163" s="17"/>
      <c r="K163" s="17"/>
      <c r="L163" s="17"/>
      <c r="M163" s="55">
        <f t="shared" si="12"/>
        <v>10824</v>
      </c>
      <c r="N163" s="48"/>
      <c r="O163" s="54">
        <v>9840</v>
      </c>
    </row>
    <row r="164" spans="1:15" ht="15.75" x14ac:dyDescent="0.25">
      <c r="A164" s="18"/>
      <c r="B164" s="18"/>
      <c r="C164" s="19"/>
      <c r="D164" s="18" t="s">
        <v>7</v>
      </c>
      <c r="E164" s="20">
        <f>N164*200+M163</f>
        <v>11744</v>
      </c>
      <c r="F164" s="21">
        <f>N164*350+M163</f>
        <v>12434</v>
      </c>
      <c r="G164" s="21">
        <f>N164*500+M163</f>
        <v>13124</v>
      </c>
      <c r="H164" s="21">
        <f>N164*650+M163</f>
        <v>13814</v>
      </c>
      <c r="I164" s="21">
        <f>N164*800+M163</f>
        <v>14504</v>
      </c>
      <c r="J164" s="21">
        <f>N164*950+M163</f>
        <v>15194</v>
      </c>
      <c r="K164" s="21">
        <f>N164*1100+M163</f>
        <v>15884</v>
      </c>
      <c r="L164" s="21">
        <f>N164*1350+M163</f>
        <v>17034</v>
      </c>
      <c r="M164" s="56"/>
      <c r="N164" s="44">
        <v>4.5999999999999996</v>
      </c>
      <c r="O164" s="54"/>
    </row>
    <row r="165" spans="1:15" ht="16.5" thickBot="1" x14ac:dyDescent="0.3">
      <c r="A165" s="18" t="s">
        <v>47</v>
      </c>
      <c r="B165" s="18"/>
      <c r="C165" s="19" t="s">
        <v>48</v>
      </c>
      <c r="D165" s="23"/>
      <c r="E165" s="24"/>
      <c r="F165" s="24"/>
      <c r="G165" s="24"/>
      <c r="H165" s="24"/>
      <c r="I165" s="24"/>
      <c r="J165" s="24"/>
      <c r="K165" s="24"/>
      <c r="L165" s="24"/>
      <c r="M165" s="57"/>
      <c r="N165" s="44"/>
      <c r="O165" s="54"/>
    </row>
    <row r="166" spans="1:15" ht="15.75" x14ac:dyDescent="0.25">
      <c r="A166" s="18"/>
      <c r="B166" s="18"/>
      <c r="C166" s="19"/>
      <c r="D166" s="25"/>
      <c r="E166" s="26"/>
      <c r="F166" s="38"/>
      <c r="G166" s="26"/>
      <c r="H166" s="26"/>
      <c r="I166" s="26"/>
      <c r="J166" s="26"/>
      <c r="K166" s="26"/>
      <c r="L166" s="26"/>
      <c r="M166" s="55">
        <f t="shared" si="12"/>
        <v>13332</v>
      </c>
      <c r="N166" s="45"/>
      <c r="O166" s="54">
        <v>12120</v>
      </c>
    </row>
    <row r="167" spans="1:15" ht="15.75" x14ac:dyDescent="0.25">
      <c r="A167" s="18"/>
      <c r="B167" s="18"/>
      <c r="C167" s="19"/>
      <c r="D167" s="25" t="s">
        <v>9</v>
      </c>
      <c r="E167" s="37">
        <f>N167*200+M166</f>
        <v>14252</v>
      </c>
      <c r="F167" s="26">
        <f>N167*350+M166</f>
        <v>14942</v>
      </c>
      <c r="G167" s="26">
        <f>N167*500+M166</f>
        <v>15632</v>
      </c>
      <c r="H167" s="26">
        <f>N167*650+M166</f>
        <v>16322</v>
      </c>
      <c r="I167" s="26">
        <f>N167*800+M166</f>
        <v>17012</v>
      </c>
      <c r="J167" s="26">
        <f>N167*950+M166</f>
        <v>17702</v>
      </c>
      <c r="K167" s="26">
        <f>N167*1100+M166</f>
        <v>18392</v>
      </c>
      <c r="L167" s="26">
        <f>N167*1350+M166</f>
        <v>19542</v>
      </c>
      <c r="M167" s="56"/>
      <c r="N167" s="45">
        <v>4.5999999999999996</v>
      </c>
      <c r="O167" s="54"/>
    </row>
    <row r="168" spans="1:15" ht="16.5" thickBot="1" x14ac:dyDescent="0.3">
      <c r="A168" s="23"/>
      <c r="B168" s="23"/>
      <c r="C168" s="27"/>
      <c r="D168" s="28"/>
      <c r="E168" s="29"/>
      <c r="F168" s="29"/>
      <c r="G168" s="29"/>
      <c r="H168" s="29"/>
      <c r="I168" s="29"/>
      <c r="J168" s="29"/>
      <c r="K168" s="29"/>
      <c r="L168" s="29"/>
      <c r="M168" s="57"/>
      <c r="N168" s="46"/>
      <c r="O168" s="54"/>
    </row>
    <row r="169" spans="1:15" ht="15.75" x14ac:dyDescent="0.25">
      <c r="A169" s="30"/>
      <c r="B169" s="30"/>
      <c r="C169" s="31"/>
      <c r="D169" s="16"/>
      <c r="E169" s="17"/>
      <c r="F169" s="17"/>
      <c r="G169" s="17"/>
      <c r="H169" s="17"/>
      <c r="I169" s="17"/>
      <c r="J169" s="17"/>
      <c r="K169" s="17"/>
      <c r="L169" s="17"/>
      <c r="M169" s="55">
        <f t="shared" si="12"/>
        <v>10018.799999999999</v>
      </c>
      <c r="N169" s="48"/>
      <c r="O169" s="54">
        <v>9108</v>
      </c>
    </row>
    <row r="170" spans="1:15" ht="15.75" x14ac:dyDescent="0.25">
      <c r="A170" s="18"/>
      <c r="B170" s="18"/>
      <c r="C170" s="19"/>
      <c r="D170" s="18" t="s">
        <v>7</v>
      </c>
      <c r="E170" s="20">
        <f>N170*200+M169</f>
        <v>10938.8</v>
      </c>
      <c r="F170" s="21">
        <f>N170*350+M169</f>
        <v>11628.8</v>
      </c>
      <c r="G170" s="21">
        <f>N170*500+M169</f>
        <v>12318.8</v>
      </c>
      <c r="H170" s="21">
        <f>N170*650+M169</f>
        <v>13008.8</v>
      </c>
      <c r="I170" s="21">
        <f>N170*800+M169</f>
        <v>13698.8</v>
      </c>
      <c r="J170" s="21">
        <f>N170*950+M169</f>
        <v>14388.8</v>
      </c>
      <c r="K170" s="21">
        <f>N170*1100+M169</f>
        <v>15078.8</v>
      </c>
      <c r="L170" s="21">
        <f>N170*1350+M169</f>
        <v>16228.8</v>
      </c>
      <c r="M170" s="56"/>
      <c r="N170" s="44">
        <v>4.5999999999999996</v>
      </c>
      <c r="O170" s="54"/>
    </row>
    <row r="171" spans="1:15" ht="16.5" thickBot="1" x14ac:dyDescent="0.3">
      <c r="A171" s="18" t="s">
        <v>49</v>
      </c>
      <c r="B171" s="18"/>
      <c r="C171" s="19" t="s">
        <v>30</v>
      </c>
      <c r="D171" s="23"/>
      <c r="E171" s="24"/>
      <c r="F171" s="24"/>
      <c r="G171" s="24"/>
      <c r="H171" s="24"/>
      <c r="I171" s="24"/>
      <c r="J171" s="24"/>
      <c r="K171" s="24"/>
      <c r="L171" s="24"/>
      <c r="M171" s="57"/>
      <c r="N171" s="44"/>
      <c r="O171" s="54"/>
    </row>
    <row r="172" spans="1:15" ht="15.75" x14ac:dyDescent="0.25">
      <c r="A172" s="18"/>
      <c r="B172" s="18"/>
      <c r="C172" s="19"/>
      <c r="D172" s="25"/>
      <c r="E172" s="26"/>
      <c r="F172" s="38"/>
      <c r="G172" s="26"/>
      <c r="H172" s="26"/>
      <c r="I172" s="26"/>
      <c r="J172" s="26"/>
      <c r="K172" s="26"/>
      <c r="L172" s="26"/>
      <c r="M172" s="55">
        <f t="shared" ref="M172:M181" si="13">(O172*10%)+O172</f>
        <v>12526.8</v>
      </c>
      <c r="N172" s="45"/>
      <c r="O172" s="54">
        <v>11388</v>
      </c>
    </row>
    <row r="173" spans="1:15" ht="15.75" x14ac:dyDescent="0.25">
      <c r="A173" s="18"/>
      <c r="B173" s="18"/>
      <c r="C173" s="19"/>
      <c r="D173" s="25" t="s">
        <v>9</v>
      </c>
      <c r="E173" s="37">
        <f>N173*200+M172</f>
        <v>13446.8</v>
      </c>
      <c r="F173" s="26">
        <f>N173*350+M172</f>
        <v>14136.8</v>
      </c>
      <c r="G173" s="26">
        <f>N173*500+M172</f>
        <v>14826.8</v>
      </c>
      <c r="H173" s="26">
        <f>N173*650+M172</f>
        <v>15516.8</v>
      </c>
      <c r="I173" s="26">
        <f>N173*800+M172</f>
        <v>16206.8</v>
      </c>
      <c r="J173" s="26">
        <f>N173*950+M172</f>
        <v>16896.8</v>
      </c>
      <c r="K173" s="26">
        <f>N173*1100+M172</f>
        <v>17586.8</v>
      </c>
      <c r="L173" s="26">
        <f>N173*1350+M172</f>
        <v>18736.8</v>
      </c>
      <c r="M173" s="56"/>
      <c r="N173" s="45">
        <v>4.5999999999999996</v>
      </c>
      <c r="O173" s="54"/>
    </row>
    <row r="174" spans="1:15" ht="16.5" thickBot="1" x14ac:dyDescent="0.3">
      <c r="A174" s="23"/>
      <c r="B174" s="23"/>
      <c r="C174" s="27"/>
      <c r="D174" s="28"/>
      <c r="E174" s="29"/>
      <c r="F174" s="29"/>
      <c r="G174" s="29"/>
      <c r="H174" s="29"/>
      <c r="I174" s="29"/>
      <c r="J174" s="29"/>
      <c r="K174" s="29"/>
      <c r="L174" s="29"/>
      <c r="M174" s="57"/>
      <c r="N174" s="46"/>
      <c r="O174" s="54"/>
    </row>
    <row r="175" spans="1:15" ht="15.75" x14ac:dyDescent="0.25">
      <c r="A175" s="30"/>
      <c r="B175" s="30"/>
      <c r="C175" s="31"/>
      <c r="D175" s="16"/>
      <c r="E175" s="17"/>
      <c r="F175" s="17"/>
      <c r="G175" s="17"/>
      <c r="H175" s="17"/>
      <c r="I175" s="17"/>
      <c r="J175" s="17"/>
      <c r="K175" s="17"/>
      <c r="L175" s="17"/>
      <c r="M175" s="55">
        <f t="shared" si="13"/>
        <v>7920</v>
      </c>
      <c r="N175" s="48"/>
      <c r="O175" s="54">
        <v>7200</v>
      </c>
    </row>
    <row r="176" spans="1:15" ht="15.75" x14ac:dyDescent="0.25">
      <c r="A176" s="18"/>
      <c r="B176" s="18"/>
      <c r="C176" s="19"/>
      <c r="D176" s="18" t="s">
        <v>7</v>
      </c>
      <c r="E176" s="20">
        <f>N176*200+M175</f>
        <v>8840</v>
      </c>
      <c r="F176" s="21">
        <f>N176*350+M175</f>
        <v>9530</v>
      </c>
      <c r="G176" s="21">
        <f>N176*500+M175</f>
        <v>10220</v>
      </c>
      <c r="H176" s="21">
        <f>N176*650+M175</f>
        <v>10910</v>
      </c>
      <c r="I176" s="21">
        <f>N176*800+M175</f>
        <v>11600</v>
      </c>
      <c r="J176" s="21">
        <f>N176*950+M175</f>
        <v>12290</v>
      </c>
      <c r="K176" s="21">
        <f>N176*1100+M175</f>
        <v>12980</v>
      </c>
      <c r="L176" s="21">
        <f>N176*1350+M175</f>
        <v>14130</v>
      </c>
      <c r="M176" s="56"/>
      <c r="N176" s="44">
        <v>4.5999999999999996</v>
      </c>
      <c r="O176" s="54"/>
    </row>
    <row r="177" spans="1:15" ht="16.5" thickBot="1" x14ac:dyDescent="0.3">
      <c r="A177" s="18" t="s">
        <v>50</v>
      </c>
      <c r="B177" s="18"/>
      <c r="C177" s="19" t="s">
        <v>30</v>
      </c>
      <c r="D177" s="23"/>
      <c r="E177" s="24"/>
      <c r="F177" s="24"/>
      <c r="G177" s="24"/>
      <c r="H177" s="24"/>
      <c r="I177" s="24"/>
      <c r="J177" s="24"/>
      <c r="K177" s="24"/>
      <c r="L177" s="24"/>
      <c r="M177" s="57"/>
      <c r="N177" s="44"/>
      <c r="O177" s="54"/>
    </row>
    <row r="178" spans="1:15" ht="15.75" x14ac:dyDescent="0.25">
      <c r="A178" s="18"/>
      <c r="B178" s="18"/>
      <c r="C178" s="19"/>
      <c r="D178" s="25"/>
      <c r="E178" s="26"/>
      <c r="F178" s="38"/>
      <c r="G178" s="26"/>
      <c r="H178" s="26"/>
      <c r="I178" s="26"/>
      <c r="J178" s="26"/>
      <c r="K178" s="26"/>
      <c r="L178" s="26"/>
      <c r="M178" s="55">
        <f t="shared" si="13"/>
        <v>10428</v>
      </c>
      <c r="N178" s="45"/>
      <c r="O178" s="54">
        <v>9480</v>
      </c>
    </row>
    <row r="179" spans="1:15" ht="15.75" x14ac:dyDescent="0.25">
      <c r="A179" s="18"/>
      <c r="B179" s="18"/>
      <c r="C179" s="19"/>
      <c r="D179" s="25" t="s">
        <v>9</v>
      </c>
      <c r="E179" s="37">
        <f>N179*200+M178</f>
        <v>11348</v>
      </c>
      <c r="F179" s="26">
        <f>N179*350+M178</f>
        <v>12038</v>
      </c>
      <c r="G179" s="26">
        <f>N179*500+M178</f>
        <v>12728</v>
      </c>
      <c r="H179" s="26">
        <f>N179*650+M178</f>
        <v>13418</v>
      </c>
      <c r="I179" s="26">
        <f>N179*800+M178</f>
        <v>14108</v>
      </c>
      <c r="J179" s="26">
        <f>N179*950+M178</f>
        <v>14798</v>
      </c>
      <c r="K179" s="26">
        <f>N179*1100+M178</f>
        <v>15488</v>
      </c>
      <c r="L179" s="26">
        <f>N179*1350+M178</f>
        <v>16638</v>
      </c>
      <c r="M179" s="56"/>
      <c r="N179" s="45">
        <v>4.5999999999999996</v>
      </c>
      <c r="O179" s="54"/>
    </row>
    <row r="180" spans="1:15" ht="16.5" thickBot="1" x14ac:dyDescent="0.3">
      <c r="A180" s="23"/>
      <c r="B180" s="23"/>
      <c r="C180" s="27"/>
      <c r="D180" s="28"/>
      <c r="E180" s="29"/>
      <c r="F180" s="29"/>
      <c r="G180" s="29"/>
      <c r="H180" s="29"/>
      <c r="I180" s="29"/>
      <c r="J180" s="29"/>
      <c r="K180" s="29"/>
      <c r="L180" s="29"/>
      <c r="M180" s="57"/>
      <c r="N180" s="46"/>
      <c r="O180" s="54"/>
    </row>
    <row r="181" spans="1:15" ht="15.75" x14ac:dyDescent="0.25">
      <c r="A181" s="30"/>
      <c r="B181" s="30"/>
      <c r="C181" s="31"/>
      <c r="D181" s="16"/>
      <c r="E181" s="17"/>
      <c r="F181" s="17"/>
      <c r="G181" s="17"/>
      <c r="H181" s="17"/>
      <c r="I181" s="17"/>
      <c r="J181" s="17"/>
      <c r="K181" s="17"/>
      <c r="L181" s="17"/>
      <c r="M181" s="55">
        <f t="shared" si="13"/>
        <v>10731.6</v>
      </c>
      <c r="N181" s="48"/>
      <c r="O181" s="54">
        <v>9756</v>
      </c>
    </row>
    <row r="182" spans="1:15" ht="15.75" x14ac:dyDescent="0.25">
      <c r="A182" s="18"/>
      <c r="B182" s="18"/>
      <c r="C182" s="19"/>
      <c r="D182" s="18" t="s">
        <v>7</v>
      </c>
      <c r="E182" s="20">
        <f>N182*200+M181</f>
        <v>11651.6</v>
      </c>
      <c r="F182" s="21">
        <f>N182*350+M181</f>
        <v>12341.6</v>
      </c>
      <c r="G182" s="21">
        <f>N182*500+M181</f>
        <v>13031.6</v>
      </c>
      <c r="H182" s="21">
        <f>N182*650+M181</f>
        <v>13721.6</v>
      </c>
      <c r="I182" s="21">
        <f>N182*800+M181</f>
        <v>14411.6</v>
      </c>
      <c r="J182" s="21">
        <f>N182*950+M181</f>
        <v>15101.6</v>
      </c>
      <c r="K182" s="21">
        <f>N182*1100+M181</f>
        <v>15791.6</v>
      </c>
      <c r="L182" s="21">
        <f>N182*1350+M181</f>
        <v>16941.599999999999</v>
      </c>
      <c r="M182" s="56"/>
      <c r="N182" s="44">
        <v>4.5999999999999996</v>
      </c>
      <c r="O182" s="54"/>
    </row>
    <row r="183" spans="1:15" ht="16.5" thickBot="1" x14ac:dyDescent="0.3">
      <c r="A183" s="18" t="s">
        <v>51</v>
      </c>
      <c r="B183" s="18"/>
      <c r="C183" s="19" t="s">
        <v>52</v>
      </c>
      <c r="D183" s="23"/>
      <c r="E183" s="24"/>
      <c r="F183" s="24"/>
      <c r="G183" s="24"/>
      <c r="H183" s="24"/>
      <c r="I183" s="24"/>
      <c r="J183" s="24"/>
      <c r="K183" s="24"/>
      <c r="L183" s="24"/>
      <c r="M183" s="57"/>
      <c r="N183" s="44"/>
      <c r="O183" s="54"/>
    </row>
    <row r="184" spans="1:15" ht="15.75" x14ac:dyDescent="0.25">
      <c r="A184" s="18"/>
      <c r="B184" s="18"/>
      <c r="C184" s="19"/>
      <c r="D184" s="25"/>
      <c r="E184" s="26"/>
      <c r="F184" s="38"/>
      <c r="G184" s="26"/>
      <c r="H184" s="26"/>
      <c r="I184" s="26"/>
      <c r="J184" s="26"/>
      <c r="K184" s="26"/>
      <c r="L184" s="26"/>
      <c r="M184" s="55">
        <f t="shared" ref="M184:M193" si="14">(O184*10%)+O184</f>
        <v>13239.6</v>
      </c>
      <c r="N184" s="45"/>
      <c r="O184" s="54">
        <v>12036</v>
      </c>
    </row>
    <row r="185" spans="1:15" ht="15.75" x14ac:dyDescent="0.25">
      <c r="A185" s="18"/>
      <c r="B185" s="18"/>
      <c r="C185" s="19"/>
      <c r="D185" s="25" t="s">
        <v>9</v>
      </c>
      <c r="E185" s="37">
        <f>N185*200+M184</f>
        <v>14159.6</v>
      </c>
      <c r="F185" s="26">
        <f>N185*350+M184</f>
        <v>14849.6</v>
      </c>
      <c r="G185" s="26">
        <f>N185*500+M184</f>
        <v>15539.6</v>
      </c>
      <c r="H185" s="26">
        <f>N185*650+M184</f>
        <v>16229.6</v>
      </c>
      <c r="I185" s="26">
        <f>N185*800+M184</f>
        <v>16919.599999999999</v>
      </c>
      <c r="J185" s="26">
        <f>N185*950+M184</f>
        <v>17609.599999999999</v>
      </c>
      <c r="K185" s="26">
        <f>N185*1100+M184</f>
        <v>18299.599999999999</v>
      </c>
      <c r="L185" s="26">
        <f>N185*1350+M184</f>
        <v>19449.599999999999</v>
      </c>
      <c r="M185" s="56"/>
      <c r="N185" s="45">
        <v>4.5999999999999996</v>
      </c>
      <c r="O185" s="54"/>
    </row>
    <row r="186" spans="1:15" ht="16.5" thickBot="1" x14ac:dyDescent="0.3">
      <c r="A186" s="23"/>
      <c r="B186" s="23"/>
      <c r="C186" s="27"/>
      <c r="D186" s="28"/>
      <c r="E186" s="29"/>
      <c r="F186" s="29"/>
      <c r="G186" s="29"/>
      <c r="H186" s="29"/>
      <c r="I186" s="29"/>
      <c r="J186" s="29"/>
      <c r="K186" s="29"/>
      <c r="L186" s="29"/>
      <c r="M186" s="57"/>
      <c r="N186" s="46"/>
      <c r="O186" s="54"/>
    </row>
    <row r="187" spans="1:15" ht="15.75" x14ac:dyDescent="0.25">
      <c r="A187" s="30"/>
      <c r="B187" s="30"/>
      <c r="C187" s="31"/>
      <c r="D187" s="16"/>
      <c r="E187" s="17"/>
      <c r="F187" s="17"/>
      <c r="G187" s="17"/>
      <c r="H187" s="17"/>
      <c r="I187" s="17"/>
      <c r="J187" s="17"/>
      <c r="K187" s="17"/>
      <c r="L187" s="17"/>
      <c r="M187" s="55">
        <f t="shared" si="14"/>
        <v>7920</v>
      </c>
      <c r="N187" s="48"/>
      <c r="O187" s="54">
        <v>7200</v>
      </c>
    </row>
    <row r="188" spans="1:15" ht="15.75" x14ac:dyDescent="0.25">
      <c r="A188" s="18"/>
      <c r="B188" s="18"/>
      <c r="C188" s="19"/>
      <c r="D188" s="18" t="s">
        <v>7</v>
      </c>
      <c r="E188" s="20">
        <f>N188*200+M187</f>
        <v>8840</v>
      </c>
      <c r="F188" s="21">
        <f>N188*350+M187</f>
        <v>9530</v>
      </c>
      <c r="G188" s="21">
        <f>N188*500+M187</f>
        <v>10220</v>
      </c>
      <c r="H188" s="21">
        <f>N188*650+M187</f>
        <v>10910</v>
      </c>
      <c r="I188" s="21">
        <f>N188*800+M187</f>
        <v>11600</v>
      </c>
      <c r="J188" s="21">
        <f>N188*950+M187</f>
        <v>12290</v>
      </c>
      <c r="K188" s="21">
        <f>N188*1100+M187</f>
        <v>12980</v>
      </c>
      <c r="L188" s="21">
        <f>N188*1350+M187</f>
        <v>14130</v>
      </c>
      <c r="M188" s="56"/>
      <c r="N188" s="44">
        <v>4.5999999999999996</v>
      </c>
      <c r="O188" s="54"/>
    </row>
    <row r="189" spans="1:15" ht="16.5" thickBot="1" x14ac:dyDescent="0.3">
      <c r="A189" s="18" t="s">
        <v>53</v>
      </c>
      <c r="B189" s="18"/>
      <c r="C189" s="19" t="s">
        <v>23</v>
      </c>
      <c r="D189" s="23"/>
      <c r="E189" s="24"/>
      <c r="F189" s="24"/>
      <c r="G189" s="24"/>
      <c r="H189" s="24"/>
      <c r="I189" s="24"/>
      <c r="J189" s="24"/>
      <c r="K189" s="24"/>
      <c r="L189" s="24"/>
      <c r="M189" s="57"/>
      <c r="N189" s="44"/>
      <c r="O189" s="54"/>
    </row>
    <row r="190" spans="1:15" ht="15.75" x14ac:dyDescent="0.25">
      <c r="A190" s="18"/>
      <c r="B190" s="18"/>
      <c r="C190" s="19"/>
      <c r="D190" s="25"/>
      <c r="E190" s="26"/>
      <c r="F190" s="38"/>
      <c r="G190" s="26"/>
      <c r="H190" s="26"/>
      <c r="I190" s="26"/>
      <c r="J190" s="26"/>
      <c r="K190" s="26"/>
      <c r="L190" s="26"/>
      <c r="M190" s="55">
        <f t="shared" si="14"/>
        <v>10428</v>
      </c>
      <c r="N190" s="45"/>
      <c r="O190" s="54">
        <v>9480</v>
      </c>
    </row>
    <row r="191" spans="1:15" ht="15.75" x14ac:dyDescent="0.25">
      <c r="A191" s="18"/>
      <c r="B191" s="18"/>
      <c r="C191" s="19"/>
      <c r="D191" s="25" t="s">
        <v>9</v>
      </c>
      <c r="E191" s="37">
        <f>N191*200+M190</f>
        <v>11348</v>
      </c>
      <c r="F191" s="26">
        <f>N191*350+M190</f>
        <v>12038</v>
      </c>
      <c r="G191" s="26">
        <f>N191*500+M190</f>
        <v>12728</v>
      </c>
      <c r="H191" s="26">
        <f>N191*650+M190</f>
        <v>13418</v>
      </c>
      <c r="I191" s="26">
        <f>N191*800+M190</f>
        <v>14108</v>
      </c>
      <c r="J191" s="26">
        <f>N191*950+M190</f>
        <v>14798</v>
      </c>
      <c r="K191" s="26">
        <f>N191*1100+M190</f>
        <v>15488</v>
      </c>
      <c r="L191" s="26">
        <f>N191*1350+M190</f>
        <v>16638</v>
      </c>
      <c r="M191" s="56"/>
      <c r="N191" s="45">
        <v>4.5999999999999996</v>
      </c>
      <c r="O191" s="54"/>
    </row>
    <row r="192" spans="1:15" ht="16.5" thickBot="1" x14ac:dyDescent="0.3">
      <c r="A192" s="23"/>
      <c r="B192" s="23"/>
      <c r="C192" s="27"/>
      <c r="D192" s="28"/>
      <c r="E192" s="29"/>
      <c r="F192" s="29"/>
      <c r="G192" s="29"/>
      <c r="H192" s="29"/>
      <c r="I192" s="29"/>
      <c r="J192" s="29"/>
      <c r="K192" s="29"/>
      <c r="L192" s="29"/>
      <c r="M192" s="57"/>
      <c r="N192" s="46"/>
      <c r="O192" s="54"/>
    </row>
    <row r="193" spans="1:15" ht="15.75" x14ac:dyDescent="0.25">
      <c r="A193" s="30"/>
      <c r="B193" s="30"/>
      <c r="C193" s="31"/>
      <c r="D193" s="16"/>
      <c r="E193" s="17"/>
      <c r="F193" s="17"/>
      <c r="G193" s="17"/>
      <c r="H193" s="17"/>
      <c r="I193" s="17"/>
      <c r="J193" s="17"/>
      <c r="K193" s="17"/>
      <c r="L193" s="17"/>
      <c r="M193" s="55">
        <f t="shared" si="14"/>
        <v>14348.4</v>
      </c>
      <c r="N193" s="48"/>
      <c r="O193" s="54">
        <v>13044</v>
      </c>
    </row>
    <row r="194" spans="1:15" ht="15.75" x14ac:dyDescent="0.25">
      <c r="A194" s="18"/>
      <c r="B194" s="18"/>
      <c r="C194" s="19"/>
      <c r="D194" s="18" t="s">
        <v>7</v>
      </c>
      <c r="E194" s="20">
        <f>N194*200+M193</f>
        <v>15828.4</v>
      </c>
      <c r="F194" s="21">
        <f>N194*350+M193</f>
        <v>16938.400000000001</v>
      </c>
      <c r="G194" s="21">
        <f>N194*500+M193</f>
        <v>18048.400000000001</v>
      </c>
      <c r="H194" s="21">
        <f>N194*650+M193</f>
        <v>19158.400000000001</v>
      </c>
      <c r="I194" s="21">
        <f>N194*800+M193</f>
        <v>20268.400000000001</v>
      </c>
      <c r="J194" s="21">
        <f>N194*950+M193</f>
        <v>21378.400000000001</v>
      </c>
      <c r="K194" s="21">
        <f>N194*1100+M193</f>
        <v>22488.400000000001</v>
      </c>
      <c r="L194" s="21">
        <f>N194*1350+M193</f>
        <v>24338.400000000001</v>
      </c>
      <c r="M194" s="56"/>
      <c r="N194" s="44">
        <v>7.4</v>
      </c>
      <c r="O194" s="54"/>
    </row>
    <row r="195" spans="1:15" ht="16.5" thickBot="1" x14ac:dyDescent="0.3">
      <c r="A195" s="18" t="s">
        <v>54</v>
      </c>
      <c r="B195" s="18"/>
      <c r="C195" s="19" t="s">
        <v>310</v>
      </c>
      <c r="D195" s="23"/>
      <c r="E195" s="24"/>
      <c r="F195" s="24"/>
      <c r="G195" s="24"/>
      <c r="H195" s="24"/>
      <c r="I195" s="24"/>
      <c r="J195" s="24"/>
      <c r="K195" s="24"/>
      <c r="L195" s="24"/>
      <c r="M195" s="57"/>
      <c r="N195" s="44"/>
      <c r="O195" s="54"/>
    </row>
    <row r="196" spans="1:15" ht="15.75" x14ac:dyDescent="0.25">
      <c r="A196" s="18"/>
      <c r="B196" s="18"/>
      <c r="C196" s="19"/>
      <c r="D196" s="25"/>
      <c r="E196" s="26"/>
      <c r="F196" s="38"/>
      <c r="G196" s="26"/>
      <c r="H196" s="26"/>
      <c r="I196" s="26"/>
      <c r="J196" s="26"/>
      <c r="K196" s="26"/>
      <c r="L196" s="26"/>
      <c r="M196" s="55">
        <f t="shared" ref="M196:M220" si="15">(O196*10%)+O196</f>
        <v>16856.400000000001</v>
      </c>
      <c r="N196" s="45"/>
      <c r="O196" s="54">
        <v>15324</v>
      </c>
    </row>
    <row r="197" spans="1:15" ht="15.75" x14ac:dyDescent="0.25">
      <c r="A197" s="18"/>
      <c r="B197" s="18"/>
      <c r="C197" s="19"/>
      <c r="D197" s="25" t="s">
        <v>9</v>
      </c>
      <c r="E197" s="37">
        <f>N197*200+M196</f>
        <v>18336.400000000001</v>
      </c>
      <c r="F197" s="26">
        <f>N197*350+M196</f>
        <v>19446.400000000001</v>
      </c>
      <c r="G197" s="26">
        <f>N197*500+M196</f>
        <v>20556.400000000001</v>
      </c>
      <c r="H197" s="26">
        <f>N197*650+M196</f>
        <v>21666.400000000001</v>
      </c>
      <c r="I197" s="26">
        <f>N197*800+M196</f>
        <v>22776.400000000001</v>
      </c>
      <c r="J197" s="26">
        <f>N197*950+M196</f>
        <v>23886.400000000001</v>
      </c>
      <c r="K197" s="26">
        <f>N197*1100+M196</f>
        <v>24996.400000000001</v>
      </c>
      <c r="L197" s="26">
        <f>N197*1350+M196</f>
        <v>26846.400000000001</v>
      </c>
      <c r="M197" s="56"/>
      <c r="N197" s="45">
        <v>7.4</v>
      </c>
      <c r="O197" s="54"/>
    </row>
    <row r="198" spans="1:15" ht="16.5" thickBot="1" x14ac:dyDescent="0.3">
      <c r="A198" s="23"/>
      <c r="B198" s="23"/>
      <c r="C198" s="27"/>
      <c r="D198" s="28"/>
      <c r="E198" s="29"/>
      <c r="F198" s="29"/>
      <c r="G198" s="29"/>
      <c r="H198" s="29"/>
      <c r="I198" s="29"/>
      <c r="J198" s="29"/>
      <c r="K198" s="29"/>
      <c r="L198" s="29"/>
      <c r="M198" s="57"/>
      <c r="N198" s="46"/>
      <c r="O198" s="54"/>
    </row>
    <row r="199" spans="1:15" ht="15.75" x14ac:dyDescent="0.25">
      <c r="A199" s="30"/>
      <c r="B199" s="30"/>
      <c r="C199" s="31"/>
      <c r="D199" s="16"/>
      <c r="E199" s="17"/>
      <c r="F199" s="17"/>
      <c r="G199" s="17"/>
      <c r="H199" s="17"/>
      <c r="I199" s="17"/>
      <c r="J199" s="17"/>
      <c r="K199" s="17"/>
      <c r="L199" s="17"/>
      <c r="M199" s="55">
        <f t="shared" si="15"/>
        <v>9240</v>
      </c>
      <c r="N199" s="48"/>
      <c r="O199" s="54">
        <v>8400</v>
      </c>
    </row>
    <row r="200" spans="1:15" ht="15.75" x14ac:dyDescent="0.25">
      <c r="A200" s="18"/>
      <c r="B200" s="18"/>
      <c r="C200" s="19"/>
      <c r="D200" s="18" t="s">
        <v>7</v>
      </c>
      <c r="E200" s="20">
        <f>N200*200+M199</f>
        <v>10160</v>
      </c>
      <c r="F200" s="21">
        <f>N200*350+M199</f>
        <v>10850</v>
      </c>
      <c r="G200" s="21">
        <f>N200*500+M199</f>
        <v>11540</v>
      </c>
      <c r="H200" s="21">
        <f>N200*650+M199</f>
        <v>12230</v>
      </c>
      <c r="I200" s="21">
        <f>N200*800+M199</f>
        <v>12920</v>
      </c>
      <c r="J200" s="21">
        <f>N200*950+M199</f>
        <v>13610</v>
      </c>
      <c r="K200" s="21">
        <f>N200*1100+M199</f>
        <v>14300</v>
      </c>
      <c r="L200" s="21">
        <f>N200*1350+M199</f>
        <v>15450</v>
      </c>
      <c r="M200" s="56"/>
      <c r="N200" s="44">
        <v>4.5999999999999996</v>
      </c>
      <c r="O200" s="54"/>
    </row>
    <row r="201" spans="1:15" ht="16.5" thickBot="1" x14ac:dyDescent="0.3">
      <c r="A201" s="18" t="s">
        <v>55</v>
      </c>
      <c r="B201" s="18"/>
      <c r="C201" s="19" t="s">
        <v>30</v>
      </c>
      <c r="D201" s="23"/>
      <c r="E201" s="24"/>
      <c r="F201" s="24"/>
      <c r="G201" s="24"/>
      <c r="H201" s="24"/>
      <c r="I201" s="24"/>
      <c r="J201" s="24"/>
      <c r="K201" s="24"/>
      <c r="L201" s="24"/>
      <c r="M201" s="57"/>
      <c r="N201" s="44"/>
      <c r="O201" s="54"/>
    </row>
    <row r="202" spans="1:15" ht="15.75" x14ac:dyDescent="0.25">
      <c r="A202" s="18"/>
      <c r="B202" s="18"/>
      <c r="C202" s="19"/>
      <c r="D202" s="25"/>
      <c r="E202" s="26"/>
      <c r="F202" s="38"/>
      <c r="G202" s="26"/>
      <c r="H202" s="26"/>
      <c r="I202" s="26"/>
      <c r="J202" s="26"/>
      <c r="K202" s="26"/>
      <c r="L202" s="26"/>
      <c r="M202" s="55">
        <f t="shared" si="15"/>
        <v>11748</v>
      </c>
      <c r="N202" s="45"/>
      <c r="O202" s="54">
        <v>10680</v>
      </c>
    </row>
    <row r="203" spans="1:15" ht="15.75" x14ac:dyDescent="0.25">
      <c r="A203" s="18"/>
      <c r="B203" s="18"/>
      <c r="C203" s="19"/>
      <c r="D203" s="25" t="s">
        <v>9</v>
      </c>
      <c r="E203" s="37">
        <f>N203*200+M202</f>
        <v>12668</v>
      </c>
      <c r="F203" s="26">
        <f>N203*350+M202</f>
        <v>13358</v>
      </c>
      <c r="G203" s="26">
        <f>N203*500+M202</f>
        <v>14048</v>
      </c>
      <c r="H203" s="26">
        <f>N203*650+M202</f>
        <v>14738</v>
      </c>
      <c r="I203" s="26">
        <f>N203*800+M202</f>
        <v>15428</v>
      </c>
      <c r="J203" s="26">
        <f>N203*950+M202</f>
        <v>16118</v>
      </c>
      <c r="K203" s="26">
        <f>N203*1100+M202</f>
        <v>16808</v>
      </c>
      <c r="L203" s="26">
        <f>N203*1350+M202</f>
        <v>17958</v>
      </c>
      <c r="M203" s="56"/>
      <c r="N203" s="45">
        <v>4.5999999999999996</v>
      </c>
      <c r="O203" s="54"/>
    </row>
    <row r="204" spans="1:15" ht="16.5" thickBot="1" x14ac:dyDescent="0.3">
      <c r="A204" s="23"/>
      <c r="B204" s="23"/>
      <c r="C204" s="27"/>
      <c r="D204" s="28"/>
      <c r="E204" s="29"/>
      <c r="F204" s="29"/>
      <c r="G204" s="29"/>
      <c r="H204" s="29"/>
      <c r="I204" s="29"/>
      <c r="J204" s="29"/>
      <c r="K204" s="29"/>
      <c r="L204" s="29"/>
      <c r="M204" s="57"/>
      <c r="N204" s="46"/>
      <c r="O204" s="54"/>
    </row>
    <row r="205" spans="1:15" ht="15.75" x14ac:dyDescent="0.25">
      <c r="A205" s="30"/>
      <c r="B205" s="30"/>
      <c r="C205" s="31"/>
      <c r="D205" s="16"/>
      <c r="E205" s="17"/>
      <c r="F205" s="17"/>
      <c r="G205" s="17"/>
      <c r="H205" s="17"/>
      <c r="I205" s="17"/>
      <c r="J205" s="17"/>
      <c r="K205" s="17"/>
      <c r="L205" s="17"/>
      <c r="M205" s="55">
        <f t="shared" si="15"/>
        <v>9108</v>
      </c>
      <c r="N205" s="48"/>
      <c r="O205" s="54">
        <v>8280</v>
      </c>
    </row>
    <row r="206" spans="1:15" ht="15.75" x14ac:dyDescent="0.25">
      <c r="A206" s="18"/>
      <c r="B206" s="18"/>
      <c r="C206" s="19"/>
      <c r="D206" s="18" t="s">
        <v>7</v>
      </c>
      <c r="E206" s="20">
        <f>N206*200+M205</f>
        <v>10028</v>
      </c>
      <c r="F206" s="21">
        <f>N206*350+M205</f>
        <v>10718</v>
      </c>
      <c r="G206" s="21">
        <f>N206*500+M205</f>
        <v>11408</v>
      </c>
      <c r="H206" s="21">
        <f>N206*650+M205</f>
        <v>12098</v>
      </c>
      <c r="I206" s="21">
        <f>N206*800+M205</f>
        <v>12788</v>
      </c>
      <c r="J206" s="21">
        <f>N206*950+M205</f>
        <v>13478</v>
      </c>
      <c r="K206" s="21">
        <f>N206*1100+M205</f>
        <v>14168</v>
      </c>
      <c r="L206" s="21">
        <f>N206*1350+M205</f>
        <v>15318</v>
      </c>
      <c r="M206" s="56"/>
      <c r="N206" s="44">
        <v>4.5999999999999996</v>
      </c>
      <c r="O206" s="54"/>
    </row>
    <row r="207" spans="1:15" ht="16.5" thickBot="1" x14ac:dyDescent="0.3">
      <c r="A207" s="18" t="s">
        <v>56</v>
      </c>
      <c r="B207" s="18"/>
      <c r="C207" s="19" t="s">
        <v>311</v>
      </c>
      <c r="D207" s="23"/>
      <c r="E207" s="24"/>
      <c r="F207" s="24"/>
      <c r="G207" s="24"/>
      <c r="H207" s="24"/>
      <c r="I207" s="24"/>
      <c r="J207" s="24"/>
      <c r="K207" s="24"/>
      <c r="L207" s="24"/>
      <c r="M207" s="57"/>
      <c r="N207" s="44"/>
      <c r="O207" s="54"/>
    </row>
    <row r="208" spans="1:15" ht="15.75" x14ac:dyDescent="0.25">
      <c r="A208" s="18"/>
      <c r="B208" s="18"/>
      <c r="C208" s="19"/>
      <c r="D208" s="25"/>
      <c r="E208" s="26"/>
      <c r="F208" s="38"/>
      <c r="G208" s="26"/>
      <c r="H208" s="26"/>
      <c r="I208" s="26"/>
      <c r="J208" s="26"/>
      <c r="K208" s="26"/>
      <c r="L208" s="26"/>
      <c r="M208" s="55">
        <f t="shared" si="15"/>
        <v>11616</v>
      </c>
      <c r="N208" s="45"/>
      <c r="O208" s="54">
        <v>10560</v>
      </c>
    </row>
    <row r="209" spans="1:15" ht="15.75" x14ac:dyDescent="0.25">
      <c r="A209" s="18"/>
      <c r="B209" s="18"/>
      <c r="C209" s="19"/>
      <c r="D209" s="25" t="s">
        <v>9</v>
      </c>
      <c r="E209" s="37">
        <f>N209*200+M208</f>
        <v>12536</v>
      </c>
      <c r="F209" s="26">
        <f>N209*350+M208</f>
        <v>13226</v>
      </c>
      <c r="G209" s="26">
        <f>N209*500+M208</f>
        <v>13916</v>
      </c>
      <c r="H209" s="26">
        <f>N209*650+M208</f>
        <v>14606</v>
      </c>
      <c r="I209" s="26">
        <f>N209*800+M208</f>
        <v>15296</v>
      </c>
      <c r="J209" s="26">
        <f>N209*950+M208</f>
        <v>15986</v>
      </c>
      <c r="K209" s="26">
        <f>N209*1100+M208</f>
        <v>16676</v>
      </c>
      <c r="L209" s="26">
        <f>N209*1350+M208</f>
        <v>17826</v>
      </c>
      <c r="M209" s="56"/>
      <c r="N209" s="45">
        <v>4.5999999999999996</v>
      </c>
      <c r="O209" s="54"/>
    </row>
    <row r="210" spans="1:15" ht="16.5" thickBot="1" x14ac:dyDescent="0.3">
      <c r="A210" s="23"/>
      <c r="B210" s="23"/>
      <c r="C210" s="27"/>
      <c r="D210" s="28"/>
      <c r="E210" s="29"/>
      <c r="F210" s="29"/>
      <c r="G210" s="29"/>
      <c r="H210" s="29"/>
      <c r="I210" s="29"/>
      <c r="J210" s="29"/>
      <c r="K210" s="29"/>
      <c r="L210" s="29"/>
      <c r="M210" s="57"/>
      <c r="N210" s="46"/>
      <c r="O210" s="54"/>
    </row>
    <row r="211" spans="1:15" ht="15.75" x14ac:dyDescent="0.25">
      <c r="A211" s="30"/>
      <c r="B211" s="30"/>
      <c r="C211" s="31"/>
      <c r="D211" s="16"/>
      <c r="E211" s="17"/>
      <c r="F211" s="17"/>
      <c r="G211" s="17"/>
      <c r="H211" s="17"/>
      <c r="I211" s="17"/>
      <c r="J211" s="17"/>
      <c r="K211" s="17"/>
      <c r="L211" s="17"/>
      <c r="M211" s="55">
        <f t="shared" si="15"/>
        <v>16724.400000000001</v>
      </c>
      <c r="N211" s="48"/>
      <c r="O211" s="54">
        <v>15204</v>
      </c>
    </row>
    <row r="212" spans="1:15" ht="15.75" x14ac:dyDescent="0.25">
      <c r="A212" s="18"/>
      <c r="B212" s="18"/>
      <c r="C212" s="19"/>
      <c r="D212" s="18" t="s">
        <v>7</v>
      </c>
      <c r="E212" s="20">
        <f>N212*200+M211</f>
        <v>17644.400000000001</v>
      </c>
      <c r="F212" s="21">
        <f>N212*350+M211</f>
        <v>18334.400000000001</v>
      </c>
      <c r="G212" s="21">
        <f>N212*500+M211</f>
        <v>19024.400000000001</v>
      </c>
      <c r="H212" s="21">
        <f>N212*650+M211</f>
        <v>19714.400000000001</v>
      </c>
      <c r="I212" s="21">
        <f>N212*800+M211</f>
        <v>20404.400000000001</v>
      </c>
      <c r="J212" s="21">
        <f>N212*950+M211</f>
        <v>21094.400000000001</v>
      </c>
      <c r="K212" s="21">
        <f>N212*1100+M211</f>
        <v>21784.400000000001</v>
      </c>
      <c r="L212" s="21">
        <f>N212*1350+M211</f>
        <v>22934.400000000001</v>
      </c>
      <c r="M212" s="56"/>
      <c r="N212" s="44">
        <v>4.5999999999999996</v>
      </c>
      <c r="O212" s="54"/>
    </row>
    <row r="213" spans="1:15" ht="16.5" thickBot="1" x14ac:dyDescent="0.3">
      <c r="A213" s="18" t="s">
        <v>57</v>
      </c>
      <c r="B213" s="18"/>
      <c r="C213" s="19" t="s">
        <v>16</v>
      </c>
      <c r="D213" s="23"/>
      <c r="E213" s="24"/>
      <c r="F213" s="24"/>
      <c r="G213" s="24"/>
      <c r="H213" s="24"/>
      <c r="I213" s="24"/>
      <c r="J213" s="24"/>
      <c r="K213" s="24"/>
      <c r="L213" s="24"/>
      <c r="M213" s="57"/>
      <c r="N213" s="44"/>
      <c r="O213" s="54"/>
    </row>
    <row r="214" spans="1:15" ht="15.75" x14ac:dyDescent="0.25">
      <c r="A214" s="18"/>
      <c r="B214" s="18"/>
      <c r="C214" s="19"/>
      <c r="D214" s="25"/>
      <c r="E214" s="26"/>
      <c r="F214" s="38"/>
      <c r="G214" s="26"/>
      <c r="H214" s="26"/>
      <c r="I214" s="26"/>
      <c r="J214" s="26"/>
      <c r="K214" s="26"/>
      <c r="L214" s="26"/>
      <c r="M214" s="55">
        <f t="shared" si="15"/>
        <v>19232.400000000001</v>
      </c>
      <c r="N214" s="45"/>
      <c r="O214" s="54">
        <v>17484</v>
      </c>
    </row>
    <row r="215" spans="1:15" ht="15.75" x14ac:dyDescent="0.25">
      <c r="A215" s="18"/>
      <c r="B215" s="18"/>
      <c r="C215" s="19"/>
      <c r="D215" s="25" t="s">
        <v>9</v>
      </c>
      <c r="E215" s="37">
        <f>N215*200+M214</f>
        <v>20152.400000000001</v>
      </c>
      <c r="F215" s="26">
        <f>N215*350+M214</f>
        <v>20842.400000000001</v>
      </c>
      <c r="G215" s="26">
        <f>N215*500+M214</f>
        <v>21532.400000000001</v>
      </c>
      <c r="H215" s="26">
        <f>N215*650+M214</f>
        <v>22222.400000000001</v>
      </c>
      <c r="I215" s="26">
        <f>N215*800+M214</f>
        <v>22912.400000000001</v>
      </c>
      <c r="J215" s="26">
        <f>N215*950+M214</f>
        <v>23602.400000000001</v>
      </c>
      <c r="K215" s="26">
        <f>N215*1100+M214</f>
        <v>24292.400000000001</v>
      </c>
      <c r="L215" s="26">
        <f>N215*1350+M214</f>
        <v>25442.400000000001</v>
      </c>
      <c r="M215" s="56"/>
      <c r="N215" s="45">
        <v>4.5999999999999996</v>
      </c>
      <c r="O215" s="54"/>
    </row>
    <row r="216" spans="1:15" ht="16.5" thickBot="1" x14ac:dyDescent="0.3">
      <c r="A216" s="23"/>
      <c r="B216" s="23"/>
      <c r="C216" s="27"/>
      <c r="D216" s="28"/>
      <c r="E216" s="29"/>
      <c r="F216" s="29"/>
      <c r="G216" s="29"/>
      <c r="H216" s="29"/>
      <c r="I216" s="29"/>
      <c r="J216" s="29"/>
      <c r="K216" s="29"/>
      <c r="L216" s="29"/>
      <c r="M216" s="57"/>
      <c r="N216" s="46"/>
      <c r="O216" s="54"/>
    </row>
    <row r="217" spans="1:15" ht="15.75" x14ac:dyDescent="0.25">
      <c r="A217" s="30"/>
      <c r="B217" s="30"/>
      <c r="C217" s="31"/>
      <c r="D217" s="16"/>
      <c r="E217" s="17"/>
      <c r="F217" s="17"/>
      <c r="G217" s="17"/>
      <c r="H217" s="17"/>
      <c r="I217" s="17"/>
      <c r="J217" s="17"/>
      <c r="K217" s="17"/>
      <c r="L217" s="17"/>
      <c r="M217" s="55">
        <f t="shared" si="15"/>
        <v>11906.4</v>
      </c>
      <c r="N217" s="48"/>
      <c r="O217" s="54">
        <v>10824</v>
      </c>
    </row>
    <row r="218" spans="1:15" ht="15.75" x14ac:dyDescent="0.25">
      <c r="A218" s="18"/>
      <c r="B218" s="18"/>
      <c r="C218" s="19"/>
      <c r="D218" s="18" t="s">
        <v>7</v>
      </c>
      <c r="E218" s="20">
        <f>N218*200+M217</f>
        <v>12826.4</v>
      </c>
      <c r="F218" s="21">
        <f>N218*350+M217</f>
        <v>13516.4</v>
      </c>
      <c r="G218" s="21">
        <f>N218*500+M217</f>
        <v>14206.4</v>
      </c>
      <c r="H218" s="21">
        <f>N218*650+M217</f>
        <v>14896.4</v>
      </c>
      <c r="I218" s="21">
        <f>N218*800+M217</f>
        <v>15586.4</v>
      </c>
      <c r="J218" s="21">
        <f>N218*950+M217</f>
        <v>16276.4</v>
      </c>
      <c r="K218" s="21">
        <f>N218*1100+M217</f>
        <v>16966.400000000001</v>
      </c>
      <c r="L218" s="21">
        <f>N218*1350+M217</f>
        <v>18116.399999999998</v>
      </c>
      <c r="M218" s="56"/>
      <c r="N218" s="44">
        <v>4.5999999999999996</v>
      </c>
      <c r="O218" s="54"/>
    </row>
    <row r="219" spans="1:15" ht="16.5" thickBot="1" x14ac:dyDescent="0.3">
      <c r="A219" s="18" t="s">
        <v>58</v>
      </c>
      <c r="B219" s="18"/>
      <c r="C219" s="19" t="s">
        <v>59</v>
      </c>
      <c r="D219" s="23"/>
      <c r="E219" s="24"/>
      <c r="F219" s="24"/>
      <c r="G219" s="24"/>
      <c r="H219" s="24"/>
      <c r="I219" s="24"/>
      <c r="J219" s="24"/>
      <c r="K219" s="24"/>
      <c r="L219" s="24"/>
      <c r="M219" s="57"/>
      <c r="N219" s="44"/>
      <c r="O219" s="54"/>
    </row>
    <row r="220" spans="1:15" ht="15.75" x14ac:dyDescent="0.25">
      <c r="A220" s="18"/>
      <c r="B220" s="18"/>
      <c r="C220" s="19"/>
      <c r="D220" s="25"/>
      <c r="E220" s="26"/>
      <c r="F220" s="38"/>
      <c r="G220" s="26"/>
      <c r="H220" s="26"/>
      <c r="I220" s="26"/>
      <c r="J220" s="26"/>
      <c r="K220" s="26"/>
      <c r="L220" s="26"/>
      <c r="M220" s="55">
        <f t="shared" si="15"/>
        <v>14414.4</v>
      </c>
      <c r="N220" s="45"/>
      <c r="O220" s="54">
        <v>13104</v>
      </c>
    </row>
    <row r="221" spans="1:15" ht="15.75" x14ac:dyDescent="0.25">
      <c r="A221" s="18"/>
      <c r="B221" s="18"/>
      <c r="C221" s="19"/>
      <c r="D221" s="25" t="s">
        <v>9</v>
      </c>
      <c r="E221" s="37">
        <f>N221*200+M220</f>
        <v>15334.4</v>
      </c>
      <c r="F221" s="26">
        <f>N221*350+M220</f>
        <v>16024.4</v>
      </c>
      <c r="G221" s="26">
        <f>N221*500+M220</f>
        <v>16714.400000000001</v>
      </c>
      <c r="H221" s="26">
        <f>N221*650+M220</f>
        <v>17404.399999999998</v>
      </c>
      <c r="I221" s="26">
        <f>N221*800+M220</f>
        <v>18094.399999999998</v>
      </c>
      <c r="J221" s="26">
        <f>N221*950+M220</f>
        <v>18784.400000000001</v>
      </c>
      <c r="K221" s="26">
        <f>N221*1100+M220</f>
        <v>19474.400000000001</v>
      </c>
      <c r="L221" s="26">
        <f>N221*1350+M220</f>
        <v>20624.399999999998</v>
      </c>
      <c r="M221" s="56"/>
      <c r="N221" s="45">
        <v>4.5999999999999996</v>
      </c>
      <c r="O221" s="54"/>
    </row>
    <row r="222" spans="1:15" ht="16.5" thickBot="1" x14ac:dyDescent="0.3">
      <c r="A222" s="23"/>
      <c r="B222" s="23"/>
      <c r="C222" s="27"/>
      <c r="D222" s="28"/>
      <c r="E222" s="29"/>
      <c r="F222" s="29"/>
      <c r="G222" s="29"/>
      <c r="H222" s="29"/>
      <c r="I222" s="29"/>
      <c r="J222" s="29"/>
      <c r="K222" s="29"/>
      <c r="L222" s="29"/>
      <c r="M222" s="57"/>
      <c r="N222" s="46"/>
      <c r="O222" s="54"/>
    </row>
    <row r="223" spans="1:15" ht="15.75" x14ac:dyDescent="0.25">
      <c r="A223" s="30"/>
      <c r="B223" s="30"/>
      <c r="C223" s="31"/>
      <c r="D223" s="16"/>
      <c r="E223" s="17"/>
      <c r="F223" s="17"/>
      <c r="G223" s="17"/>
      <c r="H223" s="17"/>
      <c r="I223" s="17"/>
      <c r="J223" s="17"/>
      <c r="K223" s="17"/>
      <c r="L223" s="17"/>
      <c r="M223" s="55">
        <f t="shared" ref="M223:M235" si="16">(O223*10%)+O223</f>
        <v>7920</v>
      </c>
      <c r="N223" s="48"/>
      <c r="O223" s="54">
        <v>7200</v>
      </c>
    </row>
    <row r="224" spans="1:15" ht="15.75" x14ac:dyDescent="0.25">
      <c r="A224" s="18"/>
      <c r="B224" s="18"/>
      <c r="C224" s="19"/>
      <c r="D224" s="18" t="s">
        <v>7</v>
      </c>
      <c r="E224" s="20">
        <f>N224*200+M223</f>
        <v>8840</v>
      </c>
      <c r="F224" s="21">
        <f>N224*350+M223</f>
        <v>9530</v>
      </c>
      <c r="G224" s="21">
        <f>N224*500+M223</f>
        <v>10220</v>
      </c>
      <c r="H224" s="21">
        <f>N224*650+M223</f>
        <v>10910</v>
      </c>
      <c r="I224" s="21">
        <f>N224*800+M223</f>
        <v>11600</v>
      </c>
      <c r="J224" s="21">
        <f>N224*950+M223</f>
        <v>12290</v>
      </c>
      <c r="K224" s="21">
        <f>N224*1100+M223</f>
        <v>12980</v>
      </c>
      <c r="L224" s="21">
        <f>N224*1350+M223</f>
        <v>14130</v>
      </c>
      <c r="M224" s="56"/>
      <c r="N224" s="44">
        <v>4.5999999999999996</v>
      </c>
      <c r="O224" s="54"/>
    </row>
    <row r="225" spans="1:15" ht="16.5" thickBot="1" x14ac:dyDescent="0.3">
      <c r="A225" s="18" t="s">
        <v>60</v>
      </c>
      <c r="B225" s="18"/>
      <c r="C225" s="19" t="s">
        <v>30</v>
      </c>
      <c r="D225" s="23"/>
      <c r="E225" s="24"/>
      <c r="F225" s="24"/>
      <c r="G225" s="24"/>
      <c r="H225" s="24"/>
      <c r="I225" s="24"/>
      <c r="J225" s="24"/>
      <c r="K225" s="24"/>
      <c r="L225" s="24"/>
      <c r="M225" s="57"/>
      <c r="N225" s="44"/>
      <c r="O225" s="54"/>
    </row>
    <row r="226" spans="1:15" ht="15.75" x14ac:dyDescent="0.25">
      <c r="A226" s="18"/>
      <c r="B226" s="18"/>
      <c r="C226" s="19"/>
      <c r="D226" s="25"/>
      <c r="E226" s="26"/>
      <c r="F226" s="38"/>
      <c r="G226" s="26"/>
      <c r="H226" s="26"/>
      <c r="I226" s="26"/>
      <c r="J226" s="26"/>
      <c r="K226" s="26"/>
      <c r="L226" s="26"/>
      <c r="M226" s="55">
        <f t="shared" si="16"/>
        <v>10428</v>
      </c>
      <c r="N226" s="45"/>
      <c r="O226" s="54">
        <v>9480</v>
      </c>
    </row>
    <row r="227" spans="1:15" ht="15.75" x14ac:dyDescent="0.25">
      <c r="A227" s="18"/>
      <c r="B227" s="18"/>
      <c r="C227" s="19"/>
      <c r="D227" s="25" t="s">
        <v>9</v>
      </c>
      <c r="E227" s="37">
        <f>N227*200+M226</f>
        <v>11348</v>
      </c>
      <c r="F227" s="26">
        <f>N227*350+M226</f>
        <v>12038</v>
      </c>
      <c r="G227" s="26">
        <f>N227*500+M226</f>
        <v>12728</v>
      </c>
      <c r="H227" s="26">
        <f>N227*650+M226</f>
        <v>13418</v>
      </c>
      <c r="I227" s="26">
        <f>N227*800+M226</f>
        <v>14108</v>
      </c>
      <c r="J227" s="26">
        <f>N227*950+M226</f>
        <v>14798</v>
      </c>
      <c r="K227" s="26">
        <f>N227*1100+M226</f>
        <v>15488</v>
      </c>
      <c r="L227" s="26">
        <f>N227*1350+M226</f>
        <v>16638</v>
      </c>
      <c r="M227" s="56"/>
      <c r="N227" s="45">
        <v>4.5999999999999996</v>
      </c>
      <c r="O227" s="54"/>
    </row>
    <row r="228" spans="1:15" ht="16.5" thickBot="1" x14ac:dyDescent="0.3">
      <c r="A228" s="23"/>
      <c r="B228" s="23"/>
      <c r="C228" s="27"/>
      <c r="D228" s="28"/>
      <c r="E228" s="29"/>
      <c r="F228" s="29"/>
      <c r="G228" s="29"/>
      <c r="H228" s="29"/>
      <c r="I228" s="29"/>
      <c r="J228" s="29"/>
      <c r="K228" s="29"/>
      <c r="L228" s="29"/>
      <c r="M228" s="57"/>
      <c r="N228" s="46"/>
      <c r="O228" s="54"/>
    </row>
    <row r="229" spans="1:15" ht="15.75" x14ac:dyDescent="0.25">
      <c r="A229" s="30"/>
      <c r="B229" s="30"/>
      <c r="C229" s="31"/>
      <c r="D229" s="16"/>
      <c r="E229" s="17"/>
      <c r="F229" s="17"/>
      <c r="G229" s="17"/>
      <c r="H229" s="17"/>
      <c r="I229" s="17"/>
      <c r="J229" s="17"/>
      <c r="K229" s="17"/>
      <c r="L229" s="17"/>
      <c r="M229" s="55">
        <f t="shared" si="16"/>
        <v>9900</v>
      </c>
      <c r="N229" s="48"/>
      <c r="O229" s="54">
        <v>9000</v>
      </c>
    </row>
    <row r="230" spans="1:15" ht="15.75" x14ac:dyDescent="0.25">
      <c r="A230" s="18"/>
      <c r="B230" s="18"/>
      <c r="C230" s="19"/>
      <c r="D230" s="18" t="s">
        <v>7</v>
      </c>
      <c r="E230" s="20">
        <f>N230*200+M229</f>
        <v>10820</v>
      </c>
      <c r="F230" s="21">
        <f>N230*350+M229</f>
        <v>11510</v>
      </c>
      <c r="G230" s="21">
        <f>N230*500+M229</f>
        <v>12200</v>
      </c>
      <c r="H230" s="21">
        <f>N230*650+M229</f>
        <v>12890</v>
      </c>
      <c r="I230" s="21">
        <f>N230*800+M229</f>
        <v>13580</v>
      </c>
      <c r="J230" s="21">
        <f>N230*950+M229</f>
        <v>14270</v>
      </c>
      <c r="K230" s="21">
        <f>N230*1100+M229</f>
        <v>14960</v>
      </c>
      <c r="L230" s="21">
        <f>N230*1350+M229</f>
        <v>16110</v>
      </c>
      <c r="M230" s="56"/>
      <c r="N230" s="44">
        <v>4.5999999999999996</v>
      </c>
      <c r="O230" s="54"/>
    </row>
    <row r="231" spans="1:15" ht="16.5" thickBot="1" x14ac:dyDescent="0.3">
      <c r="A231" s="18" t="s">
        <v>61</v>
      </c>
      <c r="B231" s="18"/>
      <c r="C231" s="19" t="s">
        <v>59</v>
      </c>
      <c r="D231" s="23"/>
      <c r="E231" s="24"/>
      <c r="F231" s="24"/>
      <c r="G231" s="24"/>
      <c r="H231" s="24"/>
      <c r="I231" s="24"/>
      <c r="J231" s="24"/>
      <c r="K231" s="24"/>
      <c r="L231" s="24"/>
      <c r="M231" s="57"/>
      <c r="N231" s="44"/>
      <c r="O231" s="54"/>
    </row>
    <row r="232" spans="1:15" ht="15.75" x14ac:dyDescent="0.25">
      <c r="A232" s="18"/>
      <c r="B232" s="18"/>
      <c r="C232" s="19"/>
      <c r="D232" s="25"/>
      <c r="E232" s="26"/>
      <c r="F232" s="38"/>
      <c r="G232" s="26"/>
      <c r="H232" s="26"/>
      <c r="I232" s="26"/>
      <c r="J232" s="26"/>
      <c r="K232" s="26"/>
      <c r="L232" s="26"/>
      <c r="M232" s="55">
        <f t="shared" si="16"/>
        <v>12408</v>
      </c>
      <c r="N232" s="45"/>
      <c r="O232" s="54">
        <v>11280</v>
      </c>
    </row>
    <row r="233" spans="1:15" ht="15.75" x14ac:dyDescent="0.25">
      <c r="A233" s="18"/>
      <c r="B233" s="18"/>
      <c r="C233" s="19"/>
      <c r="D233" s="25" t="s">
        <v>9</v>
      </c>
      <c r="E233" s="37">
        <f>N233*200+M232</f>
        <v>13328</v>
      </c>
      <c r="F233" s="26">
        <f>N233*350+M232</f>
        <v>14018</v>
      </c>
      <c r="G233" s="26">
        <f>N233*500+M232</f>
        <v>14708</v>
      </c>
      <c r="H233" s="26">
        <f>N233*650+M232</f>
        <v>15398</v>
      </c>
      <c r="I233" s="26">
        <f>N233*800+M232</f>
        <v>16088</v>
      </c>
      <c r="J233" s="26">
        <f>N233*950+M232</f>
        <v>16778</v>
      </c>
      <c r="K233" s="26">
        <f>N233*1100+M232</f>
        <v>17468</v>
      </c>
      <c r="L233" s="26">
        <f>N233*1350+M232</f>
        <v>18618</v>
      </c>
      <c r="M233" s="56"/>
      <c r="N233" s="45">
        <v>4.5999999999999996</v>
      </c>
      <c r="O233" s="54"/>
    </row>
    <row r="234" spans="1:15" ht="16.5" thickBot="1" x14ac:dyDescent="0.3">
      <c r="A234" s="23"/>
      <c r="B234" s="23"/>
      <c r="C234" s="27"/>
      <c r="D234" s="28"/>
      <c r="E234" s="29"/>
      <c r="F234" s="29"/>
      <c r="G234" s="29"/>
      <c r="H234" s="29"/>
      <c r="I234" s="29"/>
      <c r="J234" s="29"/>
      <c r="K234" s="29"/>
      <c r="L234" s="29"/>
      <c r="M234" s="57"/>
      <c r="N234" s="46"/>
      <c r="O234" s="54"/>
    </row>
    <row r="235" spans="1:15" ht="15.75" x14ac:dyDescent="0.25">
      <c r="A235" s="30"/>
      <c r="B235" s="30"/>
      <c r="C235" s="31"/>
      <c r="D235" s="16"/>
      <c r="E235" s="17"/>
      <c r="F235" s="17"/>
      <c r="G235" s="17"/>
      <c r="H235" s="17"/>
      <c r="I235" s="17"/>
      <c r="J235" s="17"/>
      <c r="K235" s="17"/>
      <c r="L235" s="17"/>
      <c r="M235" s="55">
        <f t="shared" si="16"/>
        <v>12487.2</v>
      </c>
      <c r="N235" s="48"/>
      <c r="O235" s="54">
        <v>11352</v>
      </c>
    </row>
    <row r="236" spans="1:15" ht="15.75" x14ac:dyDescent="0.25">
      <c r="A236" s="18"/>
      <c r="B236" s="18"/>
      <c r="C236" s="19"/>
      <c r="D236" s="18" t="s">
        <v>7</v>
      </c>
      <c r="E236" s="20">
        <f>N236*200+M235</f>
        <v>13487.2</v>
      </c>
      <c r="F236" s="21">
        <f>N236*350+M235</f>
        <v>14237.2</v>
      </c>
      <c r="G236" s="21">
        <f>N236*500+M235</f>
        <v>14987.2</v>
      </c>
      <c r="H236" s="21">
        <f>N236*650+M235</f>
        <v>15737.2</v>
      </c>
      <c r="I236" s="21">
        <f>N236*800+M235</f>
        <v>16487.2</v>
      </c>
      <c r="J236" s="21">
        <f>N236*950+M235</f>
        <v>17237.2</v>
      </c>
      <c r="K236" s="21">
        <f>N236*1100+M235</f>
        <v>17987.2</v>
      </c>
      <c r="L236" s="21">
        <f>N236*1350+M235</f>
        <v>19237.2</v>
      </c>
      <c r="M236" s="56"/>
      <c r="N236" s="44">
        <v>5</v>
      </c>
      <c r="O236" s="54"/>
    </row>
    <row r="237" spans="1:15" ht="16.5" thickBot="1" x14ac:dyDescent="0.3">
      <c r="A237" s="18" t="s">
        <v>62</v>
      </c>
      <c r="B237" s="18"/>
      <c r="C237" s="19" t="s">
        <v>63</v>
      </c>
      <c r="D237" s="23"/>
      <c r="E237" s="24"/>
      <c r="F237" s="24"/>
      <c r="G237" s="24"/>
      <c r="H237" s="24"/>
      <c r="I237" s="24"/>
      <c r="J237" s="24"/>
      <c r="K237" s="24"/>
      <c r="L237" s="24"/>
      <c r="M237" s="57"/>
      <c r="N237" s="44"/>
      <c r="O237" s="54"/>
    </row>
    <row r="238" spans="1:15" ht="15.75" x14ac:dyDescent="0.25">
      <c r="A238" s="18"/>
      <c r="B238" s="18"/>
      <c r="C238" s="19"/>
      <c r="D238" s="25"/>
      <c r="E238" s="26"/>
      <c r="F238" s="38"/>
      <c r="G238" s="26"/>
      <c r="H238" s="26"/>
      <c r="I238" s="26"/>
      <c r="J238" s="26"/>
      <c r="K238" s="26"/>
      <c r="L238" s="26"/>
      <c r="M238" s="55">
        <f t="shared" ref="M238:M250" si="17">(O238*10%)+O238</f>
        <v>14995.2</v>
      </c>
      <c r="N238" s="45"/>
      <c r="O238" s="54">
        <v>13632</v>
      </c>
    </row>
    <row r="239" spans="1:15" ht="15.75" x14ac:dyDescent="0.25">
      <c r="A239" s="18"/>
      <c r="B239" s="18"/>
      <c r="C239" s="19"/>
      <c r="D239" s="25" t="s">
        <v>9</v>
      </c>
      <c r="E239" s="37">
        <f>N239*200+M238</f>
        <v>15995.2</v>
      </c>
      <c r="F239" s="26">
        <f>N239*350+M238</f>
        <v>16745.2</v>
      </c>
      <c r="G239" s="26">
        <f>N239*500+M238</f>
        <v>17495.2</v>
      </c>
      <c r="H239" s="26">
        <f>N239*650+M238</f>
        <v>18245.2</v>
      </c>
      <c r="I239" s="26">
        <f>N239*800+M238</f>
        <v>18995.2</v>
      </c>
      <c r="J239" s="26">
        <f>N239*950+M238</f>
        <v>19745.2</v>
      </c>
      <c r="K239" s="26">
        <f>N239*1100+M238</f>
        <v>20495.2</v>
      </c>
      <c r="L239" s="26">
        <f>N239*1350+M238</f>
        <v>21745.200000000001</v>
      </c>
      <c r="M239" s="56"/>
      <c r="N239" s="45">
        <v>5</v>
      </c>
      <c r="O239" s="54"/>
    </row>
    <row r="240" spans="1:15" ht="16.5" thickBot="1" x14ac:dyDescent="0.3">
      <c r="A240" s="23"/>
      <c r="B240" s="23"/>
      <c r="C240" s="27"/>
      <c r="D240" s="28"/>
      <c r="E240" s="29"/>
      <c r="F240" s="29"/>
      <c r="G240" s="29"/>
      <c r="H240" s="29"/>
      <c r="I240" s="29"/>
      <c r="J240" s="29"/>
      <c r="K240" s="29"/>
      <c r="L240" s="29"/>
      <c r="M240" s="57"/>
      <c r="N240" s="46"/>
      <c r="O240" s="54"/>
    </row>
    <row r="241" spans="1:15" ht="15.75" x14ac:dyDescent="0.25">
      <c r="A241" s="30"/>
      <c r="B241" s="30"/>
      <c r="C241" s="31"/>
      <c r="D241" s="16"/>
      <c r="E241" s="17"/>
      <c r="F241" s="17"/>
      <c r="G241" s="17"/>
      <c r="H241" s="17"/>
      <c r="I241" s="17"/>
      <c r="J241" s="17"/>
      <c r="K241" s="17"/>
      <c r="L241" s="17"/>
      <c r="M241" s="55">
        <f t="shared" si="17"/>
        <v>9108</v>
      </c>
      <c r="N241" s="48"/>
      <c r="O241" s="54">
        <v>8280</v>
      </c>
    </row>
    <row r="242" spans="1:15" ht="15.75" x14ac:dyDescent="0.25">
      <c r="A242" s="18"/>
      <c r="B242" s="18"/>
      <c r="C242" s="19"/>
      <c r="D242" s="18" t="s">
        <v>7</v>
      </c>
      <c r="E242" s="20">
        <f>N242*200+M241</f>
        <v>10028</v>
      </c>
      <c r="F242" s="21">
        <f>N242*350+M241</f>
        <v>10718</v>
      </c>
      <c r="G242" s="21">
        <f>N242*500+M241</f>
        <v>11408</v>
      </c>
      <c r="H242" s="21">
        <f>N242*650+M241</f>
        <v>12098</v>
      </c>
      <c r="I242" s="21">
        <f>N242*800+M241</f>
        <v>12788</v>
      </c>
      <c r="J242" s="21">
        <f>N242*950+M241</f>
        <v>13478</v>
      </c>
      <c r="K242" s="21">
        <f>N242*1100+M241</f>
        <v>14168</v>
      </c>
      <c r="L242" s="21">
        <f>N242*1350+M241</f>
        <v>15318</v>
      </c>
      <c r="M242" s="56"/>
      <c r="N242" s="44">
        <v>4.5999999999999996</v>
      </c>
      <c r="O242" s="54"/>
    </row>
    <row r="243" spans="1:15" ht="16.5" thickBot="1" x14ac:dyDescent="0.3">
      <c r="A243" s="18" t="s">
        <v>64</v>
      </c>
      <c r="B243" s="18"/>
      <c r="C243" s="19" t="s">
        <v>30</v>
      </c>
      <c r="D243" s="23"/>
      <c r="E243" s="24"/>
      <c r="F243" s="24"/>
      <c r="G243" s="24"/>
      <c r="H243" s="24"/>
      <c r="I243" s="24"/>
      <c r="J243" s="24"/>
      <c r="K243" s="24"/>
      <c r="L243" s="24"/>
      <c r="M243" s="57"/>
      <c r="N243" s="44"/>
      <c r="O243" s="54"/>
    </row>
    <row r="244" spans="1:15" ht="15.75" x14ac:dyDescent="0.25">
      <c r="A244" s="18"/>
      <c r="B244" s="18"/>
      <c r="C244" s="19"/>
      <c r="D244" s="25"/>
      <c r="E244" s="26"/>
      <c r="F244" s="38"/>
      <c r="G244" s="26"/>
      <c r="H244" s="26"/>
      <c r="I244" s="26"/>
      <c r="J244" s="26"/>
      <c r="K244" s="26"/>
      <c r="L244" s="26"/>
      <c r="M244" s="55">
        <f t="shared" si="17"/>
        <v>11616</v>
      </c>
      <c r="N244" s="45"/>
      <c r="O244" s="54">
        <v>10560</v>
      </c>
    </row>
    <row r="245" spans="1:15" ht="15.75" x14ac:dyDescent="0.25">
      <c r="A245" s="18"/>
      <c r="B245" s="18"/>
      <c r="C245" s="19"/>
      <c r="D245" s="25" t="s">
        <v>9</v>
      </c>
      <c r="E245" s="37">
        <f>N245*200+M244</f>
        <v>12536</v>
      </c>
      <c r="F245" s="26">
        <f>N245*350+M244</f>
        <v>13226</v>
      </c>
      <c r="G245" s="26">
        <f>N245*500+M244</f>
        <v>13916</v>
      </c>
      <c r="H245" s="26">
        <f>N245*650+M244</f>
        <v>14606</v>
      </c>
      <c r="I245" s="26">
        <f>N245*800+M244</f>
        <v>15296</v>
      </c>
      <c r="J245" s="26">
        <f>N245*950+M244</f>
        <v>15986</v>
      </c>
      <c r="K245" s="26">
        <f>N245*1100+M244</f>
        <v>16676</v>
      </c>
      <c r="L245" s="26">
        <f>N245*1350+M244</f>
        <v>17826</v>
      </c>
      <c r="M245" s="56"/>
      <c r="N245" s="45">
        <v>4.5999999999999996</v>
      </c>
      <c r="O245" s="54"/>
    </row>
    <row r="246" spans="1:15" ht="16.5" thickBot="1" x14ac:dyDescent="0.3">
      <c r="A246" s="23"/>
      <c r="B246" s="23"/>
      <c r="C246" s="27"/>
      <c r="D246" s="28"/>
      <c r="E246" s="29"/>
      <c r="F246" s="29"/>
      <c r="G246" s="29"/>
      <c r="H246" s="29"/>
      <c r="I246" s="29"/>
      <c r="J246" s="29"/>
      <c r="K246" s="29"/>
      <c r="L246" s="29"/>
      <c r="M246" s="57"/>
      <c r="N246" s="46"/>
      <c r="O246" s="54"/>
    </row>
    <row r="247" spans="1:15" ht="15.75" x14ac:dyDescent="0.25">
      <c r="A247" s="30"/>
      <c r="B247" s="30"/>
      <c r="C247" s="31"/>
      <c r="D247" s="16"/>
      <c r="E247" s="17"/>
      <c r="F247" s="17"/>
      <c r="G247" s="17"/>
      <c r="H247" s="17"/>
      <c r="I247" s="17"/>
      <c r="J247" s="17"/>
      <c r="K247" s="17"/>
      <c r="L247" s="17"/>
      <c r="M247" s="55">
        <f t="shared" si="17"/>
        <v>13450.8</v>
      </c>
      <c r="N247" s="48"/>
      <c r="O247" s="54">
        <v>12228</v>
      </c>
    </row>
    <row r="248" spans="1:15" ht="15.75" x14ac:dyDescent="0.25">
      <c r="A248" s="18"/>
      <c r="B248" s="18"/>
      <c r="C248" s="19"/>
      <c r="D248" s="18" t="s">
        <v>7</v>
      </c>
      <c r="E248" s="20">
        <f>N248*200+M247</f>
        <v>14930.8</v>
      </c>
      <c r="F248" s="21">
        <f>N248*350+M247</f>
        <v>16040.8</v>
      </c>
      <c r="G248" s="21">
        <f>N248*500+M247</f>
        <v>17150.8</v>
      </c>
      <c r="H248" s="21">
        <f>N248*650+M247</f>
        <v>18260.8</v>
      </c>
      <c r="I248" s="21">
        <f>N248*800+M247</f>
        <v>19370.8</v>
      </c>
      <c r="J248" s="21">
        <f>N248*950+M247</f>
        <v>20480.8</v>
      </c>
      <c r="K248" s="21">
        <f>N248*1100+M247</f>
        <v>21590.799999999999</v>
      </c>
      <c r="L248" s="21">
        <f>N248*1350+M247</f>
        <v>23440.799999999999</v>
      </c>
      <c r="M248" s="56"/>
      <c r="N248" s="44">
        <v>7.4</v>
      </c>
      <c r="O248" s="54"/>
    </row>
    <row r="249" spans="1:15" ht="16.5" thickBot="1" x14ac:dyDescent="0.3">
      <c r="A249" s="18" t="s">
        <v>65</v>
      </c>
      <c r="B249" s="18"/>
      <c r="C249" s="19" t="s">
        <v>66</v>
      </c>
      <c r="D249" s="23"/>
      <c r="E249" s="24"/>
      <c r="F249" s="24"/>
      <c r="G249" s="24"/>
      <c r="H249" s="24"/>
      <c r="I249" s="24"/>
      <c r="J249" s="24"/>
      <c r="K249" s="24"/>
      <c r="L249" s="24"/>
      <c r="M249" s="57"/>
      <c r="N249" s="44"/>
      <c r="O249" s="54"/>
    </row>
    <row r="250" spans="1:15" ht="15.75" x14ac:dyDescent="0.25">
      <c r="A250" s="18"/>
      <c r="B250" s="18"/>
      <c r="C250" s="19"/>
      <c r="D250" s="25"/>
      <c r="E250" s="26"/>
      <c r="F250" s="38"/>
      <c r="G250" s="26"/>
      <c r="H250" s="26"/>
      <c r="I250" s="26"/>
      <c r="J250" s="26"/>
      <c r="K250" s="26"/>
      <c r="L250" s="26"/>
      <c r="M250" s="55">
        <f t="shared" si="17"/>
        <v>15866.4</v>
      </c>
      <c r="N250" s="45"/>
      <c r="O250" s="54">
        <v>14424</v>
      </c>
    </row>
    <row r="251" spans="1:15" ht="15.75" x14ac:dyDescent="0.25">
      <c r="A251" s="18"/>
      <c r="B251" s="18"/>
      <c r="C251" s="19"/>
      <c r="D251" s="25" t="s">
        <v>9</v>
      </c>
      <c r="E251" s="37">
        <f>N251*200+M250</f>
        <v>17346.400000000001</v>
      </c>
      <c r="F251" s="26">
        <f>N251*350+M250</f>
        <v>18456.400000000001</v>
      </c>
      <c r="G251" s="26">
        <f>N251*500+M250</f>
        <v>19566.400000000001</v>
      </c>
      <c r="H251" s="26">
        <f>N251*650+M250</f>
        <v>20676.400000000001</v>
      </c>
      <c r="I251" s="26">
        <f>N251*800+M250</f>
        <v>21786.400000000001</v>
      </c>
      <c r="J251" s="26">
        <f>N251*950+M250</f>
        <v>22896.400000000001</v>
      </c>
      <c r="K251" s="26">
        <f>N251*1100+M250</f>
        <v>24006.400000000001</v>
      </c>
      <c r="L251" s="26">
        <f>N251*1350+M250</f>
        <v>25856.400000000001</v>
      </c>
      <c r="M251" s="56"/>
      <c r="N251" s="45">
        <v>7.4</v>
      </c>
      <c r="O251" s="54"/>
    </row>
    <row r="252" spans="1:15" ht="16.5" thickBot="1" x14ac:dyDescent="0.3">
      <c r="A252" s="23"/>
      <c r="B252" s="23"/>
      <c r="C252" s="27"/>
      <c r="D252" s="28"/>
      <c r="E252" s="29"/>
      <c r="F252" s="29"/>
      <c r="G252" s="29"/>
      <c r="H252" s="29"/>
      <c r="I252" s="29"/>
      <c r="J252" s="29"/>
      <c r="K252" s="29"/>
      <c r="L252" s="29"/>
      <c r="M252" s="57"/>
      <c r="N252" s="46"/>
      <c r="O252" s="54"/>
    </row>
    <row r="253" spans="1:15" ht="15.75" x14ac:dyDescent="0.25">
      <c r="A253" s="30"/>
      <c r="B253" s="30"/>
      <c r="C253" s="31"/>
      <c r="D253" s="16"/>
      <c r="E253" s="17"/>
      <c r="F253" s="17"/>
      <c r="G253" s="17"/>
      <c r="H253" s="17"/>
      <c r="I253" s="17"/>
      <c r="J253" s="17"/>
      <c r="K253" s="17"/>
      <c r="L253" s="17"/>
      <c r="M253" s="55">
        <f t="shared" ref="M253:M277" si="18">(O253*10%)+O253</f>
        <v>26466</v>
      </c>
      <c r="N253" s="48"/>
      <c r="O253" s="54">
        <v>24060</v>
      </c>
    </row>
    <row r="254" spans="1:15" ht="15.75" x14ac:dyDescent="0.25">
      <c r="A254" s="18"/>
      <c r="B254" s="18"/>
      <c r="C254" s="19"/>
      <c r="D254" s="18" t="s">
        <v>7</v>
      </c>
      <c r="E254" s="20">
        <f>N254*200+M253</f>
        <v>29366</v>
      </c>
      <c r="F254" s="21">
        <f>N254*350+M253</f>
        <v>31541</v>
      </c>
      <c r="G254" s="21">
        <f>N254*500+M253</f>
        <v>33716</v>
      </c>
      <c r="H254" s="21">
        <f>N254*650+M253</f>
        <v>35891</v>
      </c>
      <c r="I254" s="21">
        <f>N254*800+M253</f>
        <v>38066</v>
      </c>
      <c r="J254" s="21">
        <f>N254*950+M253</f>
        <v>40241</v>
      </c>
      <c r="K254" s="21">
        <f>N254*1100+M253</f>
        <v>42416</v>
      </c>
      <c r="L254" s="21">
        <f>N254*1350+M253</f>
        <v>46041</v>
      </c>
      <c r="M254" s="56"/>
      <c r="N254" s="44">
        <v>14.5</v>
      </c>
      <c r="O254" s="54"/>
    </row>
    <row r="255" spans="1:15" ht="16.5" thickBot="1" x14ac:dyDescent="0.3">
      <c r="A255" s="18" t="s">
        <v>67</v>
      </c>
      <c r="B255" s="18"/>
      <c r="C255" s="19" t="s">
        <v>68</v>
      </c>
      <c r="D255" s="23"/>
      <c r="E255" s="24"/>
      <c r="F255" s="24"/>
      <c r="G255" s="24"/>
      <c r="H255" s="24"/>
      <c r="I255" s="24"/>
      <c r="J255" s="24"/>
      <c r="K255" s="24"/>
      <c r="L255" s="24"/>
      <c r="M255" s="57"/>
      <c r="N255" s="44"/>
      <c r="O255" s="54"/>
    </row>
    <row r="256" spans="1:15" ht="15.75" x14ac:dyDescent="0.25">
      <c r="A256" s="18"/>
      <c r="B256" s="18"/>
      <c r="C256" s="19"/>
      <c r="D256" s="25"/>
      <c r="E256" s="26"/>
      <c r="F256" s="38"/>
      <c r="G256" s="26"/>
      <c r="H256" s="26"/>
      <c r="I256" s="26"/>
      <c r="J256" s="26"/>
      <c r="K256" s="26"/>
      <c r="L256" s="26"/>
      <c r="M256" s="55">
        <f t="shared" si="18"/>
        <v>28974</v>
      </c>
      <c r="N256" s="45"/>
      <c r="O256" s="54">
        <v>26340</v>
      </c>
    </row>
    <row r="257" spans="1:15" ht="15.75" x14ac:dyDescent="0.25">
      <c r="A257" s="18"/>
      <c r="B257" s="18"/>
      <c r="C257" s="19"/>
      <c r="D257" s="25" t="s">
        <v>9</v>
      </c>
      <c r="E257" s="37">
        <f>N257*200+M256</f>
        <v>31874</v>
      </c>
      <c r="F257" s="26">
        <f>N257*350+M256</f>
        <v>34049</v>
      </c>
      <c r="G257" s="26">
        <f>N257*500+M256</f>
        <v>36224</v>
      </c>
      <c r="H257" s="26">
        <f>N257*650+M256</f>
        <v>38399</v>
      </c>
      <c r="I257" s="26">
        <f>N257*800+M256</f>
        <v>40574</v>
      </c>
      <c r="J257" s="26">
        <f>N257*950+M256</f>
        <v>42749</v>
      </c>
      <c r="K257" s="26">
        <f>N257*1100+M256</f>
        <v>44924</v>
      </c>
      <c r="L257" s="26">
        <f>N257*1350+M256</f>
        <v>48549</v>
      </c>
      <c r="M257" s="56"/>
      <c r="N257" s="45">
        <v>14.5</v>
      </c>
      <c r="O257" s="54"/>
    </row>
    <row r="258" spans="1:15" ht="16.5" thickBot="1" x14ac:dyDescent="0.3">
      <c r="A258" s="23"/>
      <c r="B258" s="23"/>
      <c r="C258" s="27"/>
      <c r="D258" s="28"/>
      <c r="E258" s="29"/>
      <c r="F258" s="29"/>
      <c r="G258" s="29"/>
      <c r="H258" s="29"/>
      <c r="I258" s="29"/>
      <c r="J258" s="29"/>
      <c r="K258" s="29"/>
      <c r="L258" s="29"/>
      <c r="M258" s="57"/>
      <c r="N258" s="46"/>
      <c r="O258" s="54"/>
    </row>
    <row r="259" spans="1:15" ht="15.75" x14ac:dyDescent="0.25">
      <c r="A259" s="30"/>
      <c r="B259" s="30"/>
      <c r="C259" s="31"/>
      <c r="D259" s="16"/>
      <c r="E259" s="17"/>
      <c r="F259" s="17"/>
      <c r="G259" s="17"/>
      <c r="H259" s="17"/>
      <c r="I259" s="17"/>
      <c r="J259" s="17"/>
      <c r="K259" s="17"/>
      <c r="L259" s="17"/>
      <c r="M259" s="55">
        <f t="shared" si="18"/>
        <v>7920</v>
      </c>
      <c r="N259" s="48"/>
      <c r="O259" s="54">
        <v>7200</v>
      </c>
    </row>
    <row r="260" spans="1:15" ht="15.75" x14ac:dyDescent="0.25">
      <c r="A260" s="18"/>
      <c r="B260" s="18"/>
      <c r="C260" s="19"/>
      <c r="D260" s="18" t="s">
        <v>7</v>
      </c>
      <c r="E260" s="20">
        <f>N260*200+M259</f>
        <v>8840</v>
      </c>
      <c r="F260" s="21">
        <f>N260*350+M259</f>
        <v>9530</v>
      </c>
      <c r="G260" s="21">
        <f>N260*500+M259</f>
        <v>10220</v>
      </c>
      <c r="H260" s="21">
        <f>N260*650+M259</f>
        <v>10910</v>
      </c>
      <c r="I260" s="21">
        <f>N260*800+M259</f>
        <v>11600</v>
      </c>
      <c r="J260" s="21">
        <f>N260*950+M259</f>
        <v>12290</v>
      </c>
      <c r="K260" s="21">
        <f>N260*1100+M259</f>
        <v>12980</v>
      </c>
      <c r="L260" s="21">
        <f>N260*1350+M259</f>
        <v>14130</v>
      </c>
      <c r="M260" s="56"/>
      <c r="N260" s="44">
        <v>4.5999999999999996</v>
      </c>
      <c r="O260" s="54"/>
    </row>
    <row r="261" spans="1:15" ht="16.5" thickBot="1" x14ac:dyDescent="0.3">
      <c r="A261" s="18" t="s">
        <v>69</v>
      </c>
      <c r="B261" s="18"/>
      <c r="C261" s="19" t="s">
        <v>70</v>
      </c>
      <c r="D261" s="23"/>
      <c r="E261" s="24"/>
      <c r="F261" s="24"/>
      <c r="G261" s="24"/>
      <c r="H261" s="24"/>
      <c r="I261" s="24"/>
      <c r="J261" s="24"/>
      <c r="K261" s="24"/>
      <c r="L261" s="24"/>
      <c r="M261" s="57"/>
      <c r="N261" s="44"/>
      <c r="O261" s="54"/>
    </row>
    <row r="262" spans="1:15" ht="15.75" x14ac:dyDescent="0.25">
      <c r="A262" s="18"/>
      <c r="B262" s="18"/>
      <c r="C262" s="19"/>
      <c r="D262" s="25"/>
      <c r="E262" s="26"/>
      <c r="F262" s="38"/>
      <c r="G262" s="26"/>
      <c r="H262" s="26"/>
      <c r="I262" s="26"/>
      <c r="J262" s="26"/>
      <c r="K262" s="26"/>
      <c r="L262" s="26"/>
      <c r="M262" s="55">
        <f t="shared" si="18"/>
        <v>10428</v>
      </c>
      <c r="N262" s="45"/>
      <c r="O262" s="54">
        <v>9480</v>
      </c>
    </row>
    <row r="263" spans="1:15" ht="15.75" x14ac:dyDescent="0.25">
      <c r="A263" s="18"/>
      <c r="B263" s="18"/>
      <c r="C263" s="19"/>
      <c r="D263" s="25" t="s">
        <v>9</v>
      </c>
      <c r="E263" s="37">
        <f>N263*200+M262</f>
        <v>11348</v>
      </c>
      <c r="F263" s="26">
        <f>N263*350+M262</f>
        <v>12038</v>
      </c>
      <c r="G263" s="26">
        <f>N263*500+M262</f>
        <v>12728</v>
      </c>
      <c r="H263" s="26">
        <f>N263*650+M262</f>
        <v>13418</v>
      </c>
      <c r="I263" s="26">
        <f>N263*800+M262</f>
        <v>14108</v>
      </c>
      <c r="J263" s="26">
        <f>N263*950+M262</f>
        <v>14798</v>
      </c>
      <c r="K263" s="26">
        <f>N263*1100+M262</f>
        <v>15488</v>
      </c>
      <c r="L263" s="26">
        <f>N263*1350+M262</f>
        <v>16638</v>
      </c>
      <c r="M263" s="56"/>
      <c r="N263" s="45">
        <v>4.5999999999999996</v>
      </c>
      <c r="O263" s="54"/>
    </row>
    <row r="264" spans="1:15" ht="16.5" thickBot="1" x14ac:dyDescent="0.3">
      <c r="A264" s="23"/>
      <c r="B264" s="23"/>
      <c r="C264" s="27"/>
      <c r="D264" s="28"/>
      <c r="E264" s="29"/>
      <c r="F264" s="29"/>
      <c r="G264" s="29"/>
      <c r="H264" s="29"/>
      <c r="I264" s="29"/>
      <c r="J264" s="29"/>
      <c r="K264" s="29"/>
      <c r="L264" s="29"/>
      <c r="M264" s="57"/>
      <c r="N264" s="46"/>
      <c r="O264" s="54"/>
    </row>
    <row r="265" spans="1:15" ht="15.75" x14ac:dyDescent="0.25">
      <c r="A265" s="30"/>
      <c r="B265" s="30"/>
      <c r="C265" s="31"/>
      <c r="D265" s="16"/>
      <c r="E265" s="17"/>
      <c r="F265" s="17"/>
      <c r="G265" s="17"/>
      <c r="H265" s="17"/>
      <c r="I265" s="17"/>
      <c r="J265" s="17"/>
      <c r="K265" s="17"/>
      <c r="L265" s="17"/>
      <c r="M265" s="55">
        <f t="shared" si="18"/>
        <v>8580</v>
      </c>
      <c r="N265" s="48"/>
      <c r="O265" s="54">
        <v>7800</v>
      </c>
    </row>
    <row r="266" spans="1:15" ht="15.75" x14ac:dyDescent="0.25">
      <c r="A266" s="18"/>
      <c r="B266" s="18"/>
      <c r="C266" s="19"/>
      <c r="D266" s="18" t="s">
        <v>7</v>
      </c>
      <c r="E266" s="20">
        <f>N266*200+M265</f>
        <v>9500</v>
      </c>
      <c r="F266" s="21">
        <f>N266*350+M265</f>
        <v>10190</v>
      </c>
      <c r="G266" s="21">
        <f>N266*500+M265</f>
        <v>10880</v>
      </c>
      <c r="H266" s="21">
        <f>N266*650+M265</f>
        <v>11570</v>
      </c>
      <c r="I266" s="21">
        <f>N266*800+M265</f>
        <v>12260</v>
      </c>
      <c r="J266" s="21">
        <f>N266*950+M265</f>
        <v>12950</v>
      </c>
      <c r="K266" s="21">
        <f>N266*1100+M265</f>
        <v>13640</v>
      </c>
      <c r="L266" s="21">
        <f>N266*1350+M265</f>
        <v>14790</v>
      </c>
      <c r="M266" s="56"/>
      <c r="N266" s="44">
        <v>4.5999999999999996</v>
      </c>
      <c r="O266" s="54"/>
    </row>
    <row r="267" spans="1:15" ht="16.5" thickBot="1" x14ac:dyDescent="0.3">
      <c r="A267" s="18"/>
      <c r="B267" s="18"/>
      <c r="C267" s="19" t="s">
        <v>70</v>
      </c>
      <c r="D267" s="23"/>
      <c r="E267" s="24"/>
      <c r="F267" s="24"/>
      <c r="G267" s="24"/>
      <c r="H267" s="24"/>
      <c r="I267" s="24"/>
      <c r="J267" s="24"/>
      <c r="K267" s="24"/>
      <c r="L267" s="24"/>
      <c r="M267" s="57"/>
      <c r="N267" s="44"/>
      <c r="O267" s="54"/>
    </row>
    <row r="268" spans="1:15" ht="15.75" x14ac:dyDescent="0.25">
      <c r="A268" s="18" t="s">
        <v>71</v>
      </c>
      <c r="B268" s="18"/>
      <c r="C268" s="19"/>
      <c r="D268" s="25"/>
      <c r="E268" s="26"/>
      <c r="F268" s="38"/>
      <c r="G268" s="26"/>
      <c r="H268" s="26"/>
      <c r="I268" s="26"/>
      <c r="J268" s="26"/>
      <c r="K268" s="26"/>
      <c r="L268" s="26"/>
      <c r="M268" s="55">
        <f t="shared" si="18"/>
        <v>11088</v>
      </c>
      <c r="N268" s="45"/>
      <c r="O268" s="54">
        <v>10080</v>
      </c>
    </row>
    <row r="269" spans="1:15" ht="15.75" x14ac:dyDescent="0.25">
      <c r="A269" s="18"/>
      <c r="B269" s="18"/>
      <c r="C269" s="19"/>
      <c r="D269" s="25" t="s">
        <v>9</v>
      </c>
      <c r="E269" s="37">
        <f>N269*200+M268</f>
        <v>12008</v>
      </c>
      <c r="F269" s="26">
        <f>N269*350+M268</f>
        <v>12698</v>
      </c>
      <c r="G269" s="26">
        <f>N269*500+M268</f>
        <v>13388</v>
      </c>
      <c r="H269" s="26">
        <f>N269*650+M268</f>
        <v>14078</v>
      </c>
      <c r="I269" s="26">
        <f>N269*800+M268</f>
        <v>14768</v>
      </c>
      <c r="J269" s="26">
        <f>N269*950+M268</f>
        <v>15458</v>
      </c>
      <c r="K269" s="26">
        <f>N269*1100+M268</f>
        <v>16148</v>
      </c>
      <c r="L269" s="26">
        <f>N269*1350+M268</f>
        <v>17298</v>
      </c>
      <c r="M269" s="56"/>
      <c r="N269" s="45">
        <v>4.5999999999999996</v>
      </c>
      <c r="O269" s="54"/>
    </row>
    <row r="270" spans="1:15" ht="16.5" thickBot="1" x14ac:dyDescent="0.3">
      <c r="A270" s="23"/>
      <c r="B270" s="23"/>
      <c r="C270" s="27"/>
      <c r="D270" s="28"/>
      <c r="E270" s="29"/>
      <c r="F270" s="29"/>
      <c r="G270" s="29"/>
      <c r="H270" s="29"/>
      <c r="I270" s="29"/>
      <c r="J270" s="29"/>
      <c r="K270" s="29"/>
      <c r="L270" s="29"/>
      <c r="M270" s="57"/>
      <c r="N270" s="46"/>
      <c r="O270" s="54"/>
    </row>
    <row r="271" spans="1:15" ht="15.75" x14ac:dyDescent="0.25">
      <c r="A271" s="30"/>
      <c r="B271" s="30"/>
      <c r="C271" s="31"/>
      <c r="D271" s="16"/>
      <c r="E271" s="17"/>
      <c r="F271" s="17"/>
      <c r="G271" s="17"/>
      <c r="H271" s="17"/>
      <c r="I271" s="17"/>
      <c r="J271" s="17"/>
      <c r="K271" s="17"/>
      <c r="L271" s="17"/>
      <c r="M271" s="55">
        <f t="shared" si="18"/>
        <v>8316</v>
      </c>
      <c r="N271" s="48"/>
      <c r="O271" s="54">
        <v>7560</v>
      </c>
    </row>
    <row r="272" spans="1:15" ht="15.75" x14ac:dyDescent="0.25">
      <c r="A272" s="18"/>
      <c r="B272" s="18"/>
      <c r="C272" s="19"/>
      <c r="D272" s="18" t="s">
        <v>7</v>
      </c>
      <c r="E272" s="20">
        <f>N272*200+M271</f>
        <v>9236</v>
      </c>
      <c r="F272" s="21">
        <f>N272*350+M271</f>
        <v>9926</v>
      </c>
      <c r="G272" s="21">
        <f>N272*500+M271</f>
        <v>10616</v>
      </c>
      <c r="H272" s="21">
        <f>N272*650+M271</f>
        <v>11306</v>
      </c>
      <c r="I272" s="21">
        <f>N272*800+M271</f>
        <v>11996</v>
      </c>
      <c r="J272" s="21">
        <f>N272*950+M271</f>
        <v>12686</v>
      </c>
      <c r="K272" s="21">
        <f>N272*1100+M271</f>
        <v>13376</v>
      </c>
      <c r="L272" s="21">
        <f>N272*1350+M271</f>
        <v>14526</v>
      </c>
      <c r="M272" s="56"/>
      <c r="N272" s="44">
        <v>4.5999999999999996</v>
      </c>
      <c r="O272" s="54"/>
    </row>
    <row r="273" spans="1:15" ht="16.5" thickBot="1" x14ac:dyDescent="0.3">
      <c r="A273" s="18"/>
      <c r="B273" s="18"/>
      <c r="C273" s="19" t="s">
        <v>70</v>
      </c>
      <c r="D273" s="23"/>
      <c r="E273" s="24"/>
      <c r="F273" s="24"/>
      <c r="G273" s="24"/>
      <c r="H273" s="24"/>
      <c r="I273" s="24"/>
      <c r="J273" s="24"/>
      <c r="K273" s="24"/>
      <c r="L273" s="24"/>
      <c r="M273" s="57"/>
      <c r="N273" s="44"/>
      <c r="O273" s="54"/>
    </row>
    <row r="274" spans="1:15" ht="15.75" x14ac:dyDescent="0.25">
      <c r="A274" s="18" t="s">
        <v>72</v>
      </c>
      <c r="B274" s="18"/>
      <c r="C274" s="19"/>
      <c r="D274" s="25"/>
      <c r="E274" s="26"/>
      <c r="F274" s="38"/>
      <c r="G274" s="26"/>
      <c r="H274" s="26"/>
      <c r="I274" s="26"/>
      <c r="J274" s="26"/>
      <c r="K274" s="26"/>
      <c r="L274" s="26"/>
      <c r="M274" s="55">
        <f t="shared" si="18"/>
        <v>10824</v>
      </c>
      <c r="N274" s="45"/>
      <c r="O274" s="54">
        <v>9840</v>
      </c>
    </row>
    <row r="275" spans="1:15" ht="15.75" x14ac:dyDescent="0.25">
      <c r="A275" s="18"/>
      <c r="B275" s="18"/>
      <c r="C275" s="19"/>
      <c r="D275" s="25" t="s">
        <v>9</v>
      </c>
      <c r="E275" s="37">
        <f>N275*200+M274</f>
        <v>11744</v>
      </c>
      <c r="F275" s="26">
        <f>N275*350+M274</f>
        <v>12434</v>
      </c>
      <c r="G275" s="26">
        <f>N275*500+M274</f>
        <v>13124</v>
      </c>
      <c r="H275" s="26">
        <f>N275*650+M274</f>
        <v>13814</v>
      </c>
      <c r="I275" s="26">
        <f>N275*800+M274</f>
        <v>14504</v>
      </c>
      <c r="J275" s="26">
        <f>N275*950+M274</f>
        <v>15194</v>
      </c>
      <c r="K275" s="26">
        <f>N275*1100+M274</f>
        <v>15884</v>
      </c>
      <c r="L275" s="26">
        <f>N275*1350+M274</f>
        <v>17034</v>
      </c>
      <c r="M275" s="56"/>
      <c r="N275" s="45">
        <v>4.5999999999999996</v>
      </c>
      <c r="O275" s="54"/>
    </row>
    <row r="276" spans="1:15" ht="16.5" thickBot="1" x14ac:dyDescent="0.3">
      <c r="A276" s="23"/>
      <c r="B276" s="23"/>
      <c r="C276" s="27"/>
      <c r="D276" s="28"/>
      <c r="E276" s="29"/>
      <c r="F276" s="29"/>
      <c r="G276" s="29"/>
      <c r="H276" s="29"/>
      <c r="I276" s="29"/>
      <c r="J276" s="29"/>
      <c r="K276" s="29"/>
      <c r="L276" s="29"/>
      <c r="M276" s="57"/>
      <c r="N276" s="46"/>
      <c r="O276" s="54"/>
    </row>
    <row r="277" spans="1:15" ht="15.75" x14ac:dyDescent="0.25">
      <c r="A277" s="30"/>
      <c r="B277" s="30"/>
      <c r="C277" s="31"/>
      <c r="D277" s="16"/>
      <c r="E277" s="17"/>
      <c r="F277" s="17"/>
      <c r="G277" s="17"/>
      <c r="H277" s="17"/>
      <c r="I277" s="17"/>
      <c r="J277" s="17"/>
      <c r="K277" s="17"/>
      <c r="L277" s="17"/>
      <c r="M277" s="55">
        <f t="shared" si="18"/>
        <v>9240</v>
      </c>
      <c r="N277" s="48"/>
      <c r="O277" s="54">
        <v>8400</v>
      </c>
    </row>
    <row r="278" spans="1:15" ht="15.75" x14ac:dyDescent="0.25">
      <c r="A278" s="18"/>
      <c r="B278" s="18"/>
      <c r="C278" s="19"/>
      <c r="D278" s="18" t="s">
        <v>7</v>
      </c>
      <c r="E278" s="20">
        <f>N278*200+M277</f>
        <v>10160</v>
      </c>
      <c r="F278" s="21">
        <f>N278*350+M277</f>
        <v>10850</v>
      </c>
      <c r="G278" s="21">
        <f>N278*500+M277</f>
        <v>11540</v>
      </c>
      <c r="H278" s="21">
        <f>N278*650+M277</f>
        <v>12230</v>
      </c>
      <c r="I278" s="21">
        <f>N278*800+M277</f>
        <v>12920</v>
      </c>
      <c r="J278" s="21">
        <f>N278*950+M277</f>
        <v>13610</v>
      </c>
      <c r="K278" s="21">
        <f>N278*1100+M277</f>
        <v>14300</v>
      </c>
      <c r="L278" s="21">
        <f>N278*1350+M277</f>
        <v>15450</v>
      </c>
      <c r="M278" s="56"/>
      <c r="N278" s="44">
        <v>4.5999999999999996</v>
      </c>
      <c r="O278" s="54"/>
    </row>
    <row r="279" spans="1:15" ht="16.5" thickBot="1" x14ac:dyDescent="0.3">
      <c r="A279" s="18" t="s">
        <v>73</v>
      </c>
      <c r="B279" s="18"/>
      <c r="C279" s="19" t="s">
        <v>70</v>
      </c>
      <c r="D279" s="23"/>
      <c r="E279" s="24"/>
      <c r="F279" s="24"/>
      <c r="G279" s="24"/>
      <c r="H279" s="24"/>
      <c r="I279" s="24"/>
      <c r="J279" s="24"/>
      <c r="K279" s="24"/>
      <c r="L279" s="24"/>
      <c r="M279" s="57"/>
      <c r="N279" s="44"/>
      <c r="O279" s="54"/>
    </row>
    <row r="280" spans="1:15" ht="15.75" x14ac:dyDescent="0.25">
      <c r="A280" s="18"/>
      <c r="B280" s="18"/>
      <c r="C280" s="19"/>
      <c r="D280" s="25"/>
      <c r="E280" s="26"/>
      <c r="F280" s="38"/>
      <c r="G280" s="26"/>
      <c r="H280" s="26"/>
      <c r="I280" s="26"/>
      <c r="J280" s="26"/>
      <c r="K280" s="26"/>
      <c r="L280" s="26"/>
      <c r="M280" s="55">
        <f t="shared" ref="M280:M295" si="19">(O280*10%)+O280</f>
        <v>11748</v>
      </c>
      <c r="N280" s="45"/>
      <c r="O280" s="54">
        <v>10680</v>
      </c>
    </row>
    <row r="281" spans="1:15" ht="15.75" x14ac:dyDescent="0.25">
      <c r="A281" s="18"/>
      <c r="B281" s="18"/>
      <c r="C281" s="19"/>
      <c r="D281" s="25" t="s">
        <v>9</v>
      </c>
      <c r="E281" s="37">
        <f>N281*200+M280</f>
        <v>12668</v>
      </c>
      <c r="F281" s="26">
        <f>N281*350+M280</f>
        <v>13358</v>
      </c>
      <c r="G281" s="26">
        <f>N281*500+M280</f>
        <v>14048</v>
      </c>
      <c r="H281" s="26">
        <f>N281*650+M280</f>
        <v>14738</v>
      </c>
      <c r="I281" s="26">
        <f>N281*800+M280</f>
        <v>15428</v>
      </c>
      <c r="J281" s="26">
        <f>N281*950+M280</f>
        <v>16118</v>
      </c>
      <c r="K281" s="26">
        <f>N281*1100+M280</f>
        <v>16808</v>
      </c>
      <c r="L281" s="26">
        <f>N281*1350+M280</f>
        <v>17958</v>
      </c>
      <c r="M281" s="56"/>
      <c r="N281" s="45">
        <v>4.5999999999999996</v>
      </c>
      <c r="O281" s="54"/>
    </row>
    <row r="282" spans="1:15" ht="16.5" thickBot="1" x14ac:dyDescent="0.3">
      <c r="A282" s="23"/>
      <c r="B282" s="23"/>
      <c r="C282" s="27"/>
      <c r="D282" s="28"/>
      <c r="E282" s="29"/>
      <c r="F282" s="29"/>
      <c r="G282" s="29"/>
      <c r="H282" s="29"/>
      <c r="I282" s="29"/>
      <c r="J282" s="29"/>
      <c r="K282" s="29"/>
      <c r="L282" s="29"/>
      <c r="M282" s="57"/>
      <c r="N282" s="46"/>
      <c r="O282" s="54"/>
    </row>
    <row r="283" spans="1:15" ht="15.75" x14ac:dyDescent="0.25">
      <c r="A283" s="30"/>
      <c r="B283" s="30"/>
      <c r="C283" s="31"/>
      <c r="D283" s="16"/>
      <c r="E283" s="17"/>
      <c r="F283" s="17"/>
      <c r="G283" s="17"/>
      <c r="H283" s="17"/>
      <c r="I283" s="17"/>
      <c r="J283" s="17"/>
      <c r="K283" s="17"/>
      <c r="L283" s="17"/>
      <c r="M283" s="55">
        <f t="shared" si="19"/>
        <v>9108</v>
      </c>
      <c r="N283" s="48"/>
      <c r="O283" s="54">
        <v>8280</v>
      </c>
    </row>
    <row r="284" spans="1:15" ht="15.75" x14ac:dyDescent="0.25">
      <c r="A284" s="18"/>
      <c r="B284" s="18"/>
      <c r="C284" s="19"/>
      <c r="D284" s="18" t="s">
        <v>7</v>
      </c>
      <c r="E284" s="20">
        <f>N284*200+M283</f>
        <v>10028</v>
      </c>
      <c r="F284" s="21">
        <f>N284*350+M283</f>
        <v>10718</v>
      </c>
      <c r="G284" s="21">
        <f>N284*500+M283</f>
        <v>11408</v>
      </c>
      <c r="H284" s="21">
        <f>N284*650+M283</f>
        <v>12098</v>
      </c>
      <c r="I284" s="21">
        <f>N284*800+M283</f>
        <v>12788</v>
      </c>
      <c r="J284" s="21">
        <f>N284*950+M283</f>
        <v>13478</v>
      </c>
      <c r="K284" s="21">
        <f>N284*1100+M283</f>
        <v>14168</v>
      </c>
      <c r="L284" s="21">
        <f>N284*1350+M283</f>
        <v>15318</v>
      </c>
      <c r="M284" s="56"/>
      <c r="N284" s="44">
        <v>4.5999999999999996</v>
      </c>
      <c r="O284" s="54"/>
    </row>
    <row r="285" spans="1:15" ht="16.5" thickBot="1" x14ac:dyDescent="0.3">
      <c r="A285" s="18" t="s">
        <v>74</v>
      </c>
      <c r="B285" s="18"/>
      <c r="C285" s="19" t="s">
        <v>75</v>
      </c>
      <c r="D285" s="23"/>
      <c r="E285" s="24"/>
      <c r="F285" s="24"/>
      <c r="G285" s="24"/>
      <c r="H285" s="24"/>
      <c r="I285" s="24"/>
      <c r="J285" s="24"/>
      <c r="K285" s="24"/>
      <c r="L285" s="24"/>
      <c r="M285" s="57"/>
      <c r="N285" s="44"/>
      <c r="O285" s="54"/>
    </row>
    <row r="286" spans="1:15" ht="15.75" x14ac:dyDescent="0.25">
      <c r="A286" s="18"/>
      <c r="B286" s="18"/>
      <c r="C286" s="19"/>
      <c r="D286" s="25"/>
      <c r="E286" s="26"/>
      <c r="F286" s="38"/>
      <c r="G286" s="26"/>
      <c r="H286" s="26"/>
      <c r="I286" s="26"/>
      <c r="J286" s="26"/>
      <c r="K286" s="26"/>
      <c r="L286" s="26"/>
      <c r="M286" s="55">
        <f t="shared" si="19"/>
        <v>11616</v>
      </c>
      <c r="N286" s="45"/>
      <c r="O286" s="54">
        <v>10560</v>
      </c>
    </row>
    <row r="287" spans="1:15" ht="15.75" x14ac:dyDescent="0.25">
      <c r="A287" s="18"/>
      <c r="B287" s="18"/>
      <c r="C287" s="19"/>
      <c r="D287" s="25" t="s">
        <v>9</v>
      </c>
      <c r="E287" s="37">
        <f>N287*200+M286</f>
        <v>12536</v>
      </c>
      <c r="F287" s="26">
        <f>N287*350+M286</f>
        <v>13226</v>
      </c>
      <c r="G287" s="26">
        <f>N287*500+M286</f>
        <v>13916</v>
      </c>
      <c r="H287" s="26">
        <f>N287*650+M286</f>
        <v>14606</v>
      </c>
      <c r="I287" s="26">
        <f>N287*800+M286</f>
        <v>15296</v>
      </c>
      <c r="J287" s="26">
        <f>N287*950+M286</f>
        <v>15986</v>
      </c>
      <c r="K287" s="26">
        <f>N287*1100+M286</f>
        <v>16676</v>
      </c>
      <c r="L287" s="26">
        <f>N287*1350+M286</f>
        <v>17826</v>
      </c>
      <c r="M287" s="56"/>
      <c r="N287" s="45">
        <v>4.5999999999999996</v>
      </c>
      <c r="O287" s="54"/>
    </row>
    <row r="288" spans="1:15" ht="16.5" thickBot="1" x14ac:dyDescent="0.3">
      <c r="A288" s="23"/>
      <c r="B288" s="23"/>
      <c r="C288" s="27"/>
      <c r="D288" s="28"/>
      <c r="E288" s="29"/>
      <c r="F288" s="29"/>
      <c r="G288" s="29"/>
      <c r="H288" s="29"/>
      <c r="I288" s="29"/>
      <c r="J288" s="29"/>
      <c r="K288" s="29"/>
      <c r="L288" s="29"/>
      <c r="M288" s="57"/>
      <c r="N288" s="46"/>
      <c r="O288" s="54"/>
    </row>
    <row r="289" spans="1:15" ht="15.75" x14ac:dyDescent="0.25">
      <c r="A289" s="30"/>
      <c r="B289" s="30"/>
      <c r="C289" s="31"/>
      <c r="D289" s="16"/>
      <c r="E289" s="17"/>
      <c r="F289" s="17"/>
      <c r="G289" s="17"/>
      <c r="H289" s="17"/>
      <c r="I289" s="17"/>
      <c r="J289" s="17"/>
      <c r="K289" s="17"/>
      <c r="L289" s="17"/>
      <c r="M289" s="55">
        <f t="shared" si="19"/>
        <v>19839.599999999999</v>
      </c>
      <c r="N289" s="48"/>
      <c r="O289" s="54">
        <v>18036</v>
      </c>
    </row>
    <row r="290" spans="1:15" ht="15.75" x14ac:dyDescent="0.25">
      <c r="A290" s="18"/>
      <c r="B290" s="18"/>
      <c r="C290" s="19"/>
      <c r="D290" s="18" t="s">
        <v>7</v>
      </c>
      <c r="E290" s="20">
        <f>N290*200+M289</f>
        <v>21339.599999999999</v>
      </c>
      <c r="F290" s="21">
        <f>N290*350+M289</f>
        <v>22464.6</v>
      </c>
      <c r="G290" s="21">
        <f>N290*500+M289</f>
        <v>23589.599999999999</v>
      </c>
      <c r="H290" s="21">
        <f>N290*650+M289</f>
        <v>24714.6</v>
      </c>
      <c r="I290" s="21">
        <f>N290*800+M289</f>
        <v>25839.599999999999</v>
      </c>
      <c r="J290" s="21">
        <f>N290*950+M289</f>
        <v>26964.6</v>
      </c>
      <c r="K290" s="21">
        <f>N290*1100+M289</f>
        <v>28089.599999999999</v>
      </c>
      <c r="L290" s="21">
        <f>N290*1350+M289</f>
        <v>29964.6</v>
      </c>
      <c r="M290" s="56"/>
      <c r="N290" s="44">
        <v>7.5</v>
      </c>
      <c r="O290" s="54"/>
    </row>
    <row r="291" spans="1:15" ht="16.5" thickBot="1" x14ac:dyDescent="0.3">
      <c r="A291" s="33" t="s">
        <v>76</v>
      </c>
      <c r="B291" s="18"/>
      <c r="C291" s="19" t="s">
        <v>77</v>
      </c>
      <c r="D291" s="23"/>
      <c r="E291" s="24"/>
      <c r="F291" s="24"/>
      <c r="G291" s="24"/>
      <c r="H291" s="24"/>
      <c r="I291" s="24"/>
      <c r="J291" s="24"/>
      <c r="K291" s="24"/>
      <c r="L291" s="24"/>
      <c r="M291" s="57"/>
      <c r="N291" s="44"/>
      <c r="O291" s="54"/>
    </row>
    <row r="292" spans="1:15" ht="15.75" x14ac:dyDescent="0.25">
      <c r="A292" s="18"/>
      <c r="B292" s="18"/>
      <c r="C292" s="19"/>
      <c r="D292" s="25"/>
      <c r="E292" s="26"/>
      <c r="F292" s="38"/>
      <c r="G292" s="26"/>
      <c r="H292" s="26"/>
      <c r="I292" s="26"/>
      <c r="J292" s="26"/>
      <c r="K292" s="26"/>
      <c r="L292" s="26"/>
      <c r="M292" s="55">
        <f t="shared" si="19"/>
        <v>22770</v>
      </c>
      <c r="N292" s="45"/>
      <c r="O292" s="54">
        <v>20700</v>
      </c>
    </row>
    <row r="293" spans="1:15" ht="15.75" x14ac:dyDescent="0.25">
      <c r="A293" s="18"/>
      <c r="B293" s="18"/>
      <c r="C293" s="19"/>
      <c r="D293" s="25" t="s">
        <v>9</v>
      </c>
      <c r="E293" s="37">
        <f>N293*200+M292</f>
        <v>24270</v>
      </c>
      <c r="F293" s="26">
        <f>N293*350+M292</f>
        <v>25395</v>
      </c>
      <c r="G293" s="26">
        <f>N293*500+M292</f>
        <v>26520</v>
      </c>
      <c r="H293" s="26">
        <f>N293*650+M292</f>
        <v>27645</v>
      </c>
      <c r="I293" s="26">
        <f>N293*800+M292</f>
        <v>28770</v>
      </c>
      <c r="J293" s="26">
        <f>N293*950+M292</f>
        <v>29895</v>
      </c>
      <c r="K293" s="26">
        <f>N293*1100+M292</f>
        <v>31020</v>
      </c>
      <c r="L293" s="26">
        <f>N293*1350+M292</f>
        <v>32895</v>
      </c>
      <c r="M293" s="56"/>
      <c r="N293" s="45">
        <v>7.5</v>
      </c>
      <c r="O293" s="54"/>
    </row>
    <row r="294" spans="1:15" ht="16.5" thickBot="1" x14ac:dyDescent="0.3">
      <c r="A294" s="23"/>
      <c r="B294" s="23"/>
      <c r="C294" s="27"/>
      <c r="D294" s="28"/>
      <c r="E294" s="29"/>
      <c r="F294" s="29"/>
      <c r="G294" s="29"/>
      <c r="H294" s="29"/>
      <c r="I294" s="29"/>
      <c r="J294" s="29"/>
      <c r="K294" s="29"/>
      <c r="L294" s="29"/>
      <c r="M294" s="57"/>
      <c r="N294" s="46"/>
      <c r="O294" s="54"/>
    </row>
    <row r="295" spans="1:15" ht="15.75" x14ac:dyDescent="0.25">
      <c r="A295" s="30"/>
      <c r="B295" s="30"/>
      <c r="C295" s="31"/>
      <c r="D295" s="16"/>
      <c r="E295" s="17"/>
      <c r="F295" s="17"/>
      <c r="G295" s="17"/>
      <c r="H295" s="17"/>
      <c r="I295" s="17"/>
      <c r="J295" s="17"/>
      <c r="K295" s="17"/>
      <c r="L295" s="17"/>
      <c r="M295" s="55">
        <f t="shared" si="19"/>
        <v>25344</v>
      </c>
      <c r="N295" s="48"/>
      <c r="O295" s="54">
        <v>23040</v>
      </c>
    </row>
    <row r="296" spans="1:15" ht="15.75" x14ac:dyDescent="0.25">
      <c r="A296" s="18"/>
      <c r="B296" s="18"/>
      <c r="C296" s="19"/>
      <c r="D296" s="18" t="s">
        <v>7</v>
      </c>
      <c r="E296" s="20">
        <f>N296*200+M295</f>
        <v>27544</v>
      </c>
      <c r="F296" s="21">
        <f>N296*350+M295</f>
        <v>29194</v>
      </c>
      <c r="G296" s="21">
        <f>N296*500+M295</f>
        <v>30844</v>
      </c>
      <c r="H296" s="21">
        <f>N296*650+M295</f>
        <v>32494</v>
      </c>
      <c r="I296" s="21">
        <f>N296*800+M295</f>
        <v>34144</v>
      </c>
      <c r="J296" s="21">
        <f>N296*950+M295</f>
        <v>35794</v>
      </c>
      <c r="K296" s="21">
        <f>N296*1100+M295</f>
        <v>37444</v>
      </c>
      <c r="L296" s="21">
        <f>N296*1350+M295</f>
        <v>40194</v>
      </c>
      <c r="M296" s="56"/>
      <c r="N296" s="44">
        <v>11</v>
      </c>
      <c r="O296" s="54"/>
    </row>
    <row r="297" spans="1:15" ht="16.5" thickBot="1" x14ac:dyDescent="0.3">
      <c r="A297" s="18" t="s">
        <v>78</v>
      </c>
      <c r="B297" s="18"/>
      <c r="C297" s="19" t="s">
        <v>79</v>
      </c>
      <c r="D297" s="23"/>
      <c r="E297" s="24"/>
      <c r="F297" s="24"/>
      <c r="G297" s="24"/>
      <c r="H297" s="24"/>
      <c r="I297" s="24"/>
      <c r="J297" s="24"/>
      <c r="K297" s="24"/>
      <c r="L297" s="24"/>
      <c r="M297" s="57"/>
      <c r="N297" s="44"/>
      <c r="O297" s="54"/>
    </row>
    <row r="298" spans="1:15" ht="15.75" x14ac:dyDescent="0.25">
      <c r="A298" s="18"/>
      <c r="B298" s="18"/>
      <c r="C298" s="19"/>
      <c r="D298" s="25"/>
      <c r="E298" s="26"/>
      <c r="F298" s="38"/>
      <c r="G298" s="26"/>
      <c r="H298" s="26"/>
      <c r="I298" s="26"/>
      <c r="J298" s="26"/>
      <c r="K298" s="26"/>
      <c r="L298" s="26"/>
      <c r="M298" s="55">
        <f t="shared" ref="M298:M310" si="20">(O298*10%)+O298</f>
        <v>28696.799999999999</v>
      </c>
      <c r="N298" s="45"/>
      <c r="O298" s="54">
        <v>26088</v>
      </c>
    </row>
    <row r="299" spans="1:15" ht="15.75" x14ac:dyDescent="0.25">
      <c r="A299" s="18"/>
      <c r="B299" s="18"/>
      <c r="C299" s="19"/>
      <c r="D299" s="25" t="s">
        <v>9</v>
      </c>
      <c r="E299" s="37">
        <f>N299*200+M298</f>
        <v>30896.799999999999</v>
      </c>
      <c r="F299" s="26">
        <f>N299*350+M298</f>
        <v>32546.799999999999</v>
      </c>
      <c r="G299" s="26">
        <f>N299*500+M298</f>
        <v>34196.800000000003</v>
      </c>
      <c r="H299" s="26">
        <f>N299*650+M298</f>
        <v>35846.800000000003</v>
      </c>
      <c r="I299" s="26">
        <f>N299*800+M298</f>
        <v>37496.800000000003</v>
      </c>
      <c r="J299" s="26">
        <f>N299*950+M298</f>
        <v>39146.800000000003</v>
      </c>
      <c r="K299" s="26">
        <f>N299*1100+M298</f>
        <v>40796.800000000003</v>
      </c>
      <c r="L299" s="26">
        <f>N299*1350+M298</f>
        <v>43546.8</v>
      </c>
      <c r="M299" s="56"/>
      <c r="N299" s="45">
        <v>11</v>
      </c>
      <c r="O299" s="54"/>
    </row>
    <row r="300" spans="1:15" ht="16.5" thickBot="1" x14ac:dyDescent="0.3">
      <c r="A300" s="23"/>
      <c r="B300" s="23"/>
      <c r="C300" s="27"/>
      <c r="D300" s="28"/>
      <c r="E300" s="29"/>
      <c r="F300" s="29"/>
      <c r="G300" s="29"/>
      <c r="H300" s="29"/>
      <c r="I300" s="29"/>
      <c r="J300" s="29"/>
      <c r="K300" s="29"/>
      <c r="L300" s="29"/>
      <c r="M300" s="57"/>
      <c r="N300" s="46"/>
      <c r="O300" s="54"/>
    </row>
    <row r="301" spans="1:15" ht="15.75" x14ac:dyDescent="0.25">
      <c r="A301" s="30"/>
      <c r="B301" s="30"/>
      <c r="C301" s="31"/>
      <c r="D301" s="16"/>
      <c r="E301" s="17"/>
      <c r="F301" s="17"/>
      <c r="G301" s="17"/>
      <c r="H301" s="17"/>
      <c r="I301" s="17"/>
      <c r="J301" s="17"/>
      <c r="K301" s="17"/>
      <c r="L301" s="17"/>
      <c r="M301" s="55">
        <f t="shared" si="20"/>
        <v>9411.6</v>
      </c>
      <c r="N301" s="48"/>
      <c r="O301" s="54">
        <v>8556</v>
      </c>
    </row>
    <row r="302" spans="1:15" ht="15.75" x14ac:dyDescent="0.25">
      <c r="A302" s="18"/>
      <c r="B302" s="18"/>
      <c r="C302" s="19"/>
      <c r="D302" s="18" t="s">
        <v>7</v>
      </c>
      <c r="E302" s="20">
        <f>N302*200+M301</f>
        <v>10331.6</v>
      </c>
      <c r="F302" s="21">
        <f>N302*350+M301</f>
        <v>11021.6</v>
      </c>
      <c r="G302" s="21">
        <f>N302*500+M301</f>
        <v>11711.6</v>
      </c>
      <c r="H302" s="21">
        <f>N302*650+M301</f>
        <v>12401.6</v>
      </c>
      <c r="I302" s="21">
        <f>N302*800+M301</f>
        <v>13091.6</v>
      </c>
      <c r="J302" s="21">
        <f>N302*950+M301</f>
        <v>13781.6</v>
      </c>
      <c r="K302" s="21">
        <f>N302*1100+M301</f>
        <v>14471.6</v>
      </c>
      <c r="L302" s="21">
        <f>N302*1350+M301</f>
        <v>15621.599999999999</v>
      </c>
      <c r="M302" s="56"/>
      <c r="N302" s="44">
        <v>4.5999999999999996</v>
      </c>
      <c r="O302" s="54"/>
    </row>
    <row r="303" spans="1:15" ht="16.5" thickBot="1" x14ac:dyDescent="0.3">
      <c r="A303" s="18" t="s">
        <v>80</v>
      </c>
      <c r="B303" s="18"/>
      <c r="C303" s="19" t="s">
        <v>81</v>
      </c>
      <c r="D303" s="23"/>
      <c r="E303" s="24"/>
      <c r="F303" s="24"/>
      <c r="G303" s="24"/>
      <c r="H303" s="24"/>
      <c r="I303" s="24"/>
      <c r="J303" s="24"/>
      <c r="K303" s="24"/>
      <c r="L303" s="24"/>
      <c r="M303" s="57"/>
      <c r="N303" s="44"/>
      <c r="O303" s="54"/>
    </row>
    <row r="304" spans="1:15" ht="15.75" x14ac:dyDescent="0.25">
      <c r="A304" s="18"/>
      <c r="B304" s="18"/>
      <c r="C304" s="19"/>
      <c r="D304" s="25"/>
      <c r="E304" s="26"/>
      <c r="F304" s="38"/>
      <c r="G304" s="26"/>
      <c r="H304" s="26"/>
      <c r="I304" s="26"/>
      <c r="J304" s="26"/>
      <c r="K304" s="26"/>
      <c r="L304" s="26"/>
      <c r="M304" s="55">
        <f t="shared" si="20"/>
        <v>11919.6</v>
      </c>
      <c r="N304" s="45"/>
      <c r="O304" s="54">
        <v>10836</v>
      </c>
    </row>
    <row r="305" spans="1:15" ht="15.75" x14ac:dyDescent="0.25">
      <c r="A305" s="18"/>
      <c r="B305" s="18"/>
      <c r="C305" s="19"/>
      <c r="D305" s="25" t="s">
        <v>9</v>
      </c>
      <c r="E305" s="37">
        <f>N305*200+M304</f>
        <v>12839.6</v>
      </c>
      <c r="F305" s="26">
        <f>N305*350+M304</f>
        <v>13529.6</v>
      </c>
      <c r="G305" s="26">
        <f>N305*500+M304</f>
        <v>14219.6</v>
      </c>
      <c r="H305" s="26">
        <f>N305*650+M304</f>
        <v>14909.6</v>
      </c>
      <c r="I305" s="26">
        <f>N305*800+M304</f>
        <v>15599.6</v>
      </c>
      <c r="J305" s="26">
        <f>N305*950+M304</f>
        <v>16289.6</v>
      </c>
      <c r="K305" s="26">
        <f>N305*1100+M304</f>
        <v>16979.599999999999</v>
      </c>
      <c r="L305" s="26">
        <f>N305*1350+M304</f>
        <v>18129.599999999999</v>
      </c>
      <c r="M305" s="56"/>
      <c r="N305" s="45">
        <v>4.5999999999999996</v>
      </c>
      <c r="O305" s="54"/>
    </row>
    <row r="306" spans="1:15" ht="16.5" thickBot="1" x14ac:dyDescent="0.3">
      <c r="A306" s="23"/>
      <c r="B306" s="23"/>
      <c r="C306" s="27"/>
      <c r="D306" s="28"/>
      <c r="E306" s="29"/>
      <c r="F306" s="29"/>
      <c r="G306" s="29"/>
      <c r="H306" s="29"/>
      <c r="I306" s="29"/>
      <c r="J306" s="29"/>
      <c r="K306" s="29"/>
      <c r="L306" s="29"/>
      <c r="M306" s="57"/>
      <c r="N306" s="46"/>
      <c r="O306" s="54"/>
    </row>
    <row r="307" spans="1:15" ht="15.75" x14ac:dyDescent="0.25">
      <c r="A307" s="30"/>
      <c r="B307" s="30"/>
      <c r="C307" s="31"/>
      <c r="D307" s="16"/>
      <c r="E307" s="17"/>
      <c r="F307" s="17"/>
      <c r="G307" s="17"/>
      <c r="H307" s="17"/>
      <c r="I307" s="17"/>
      <c r="J307" s="17"/>
      <c r="K307" s="17"/>
      <c r="L307" s="17"/>
      <c r="M307" s="55">
        <f t="shared" si="20"/>
        <v>15840</v>
      </c>
      <c r="N307" s="48"/>
      <c r="O307" s="54">
        <v>14400</v>
      </c>
    </row>
    <row r="308" spans="1:15" ht="15.75" x14ac:dyDescent="0.25">
      <c r="A308" s="18"/>
      <c r="B308" s="18"/>
      <c r="C308" s="19"/>
      <c r="D308" s="18" t="s">
        <v>7</v>
      </c>
      <c r="E308" s="20">
        <f>N308*200+M307</f>
        <v>17000</v>
      </c>
      <c r="F308" s="21">
        <f>N308*350+M307</f>
        <v>17870</v>
      </c>
      <c r="G308" s="21">
        <f>N308*500+M307</f>
        <v>18740</v>
      </c>
      <c r="H308" s="21">
        <f>N308*650+M307</f>
        <v>19610</v>
      </c>
      <c r="I308" s="21">
        <f>N308*800+M307</f>
        <v>20480</v>
      </c>
      <c r="J308" s="21">
        <f>N308*950+M307</f>
        <v>21350</v>
      </c>
      <c r="K308" s="21">
        <f>N308*1100+M307</f>
        <v>22220</v>
      </c>
      <c r="L308" s="21">
        <f>N308*1350+M307</f>
        <v>23670</v>
      </c>
      <c r="M308" s="56"/>
      <c r="N308" s="44">
        <v>5.8</v>
      </c>
      <c r="O308" s="54"/>
    </row>
    <row r="309" spans="1:15" ht="16.5" thickBot="1" x14ac:dyDescent="0.3">
      <c r="A309" s="18" t="s">
        <v>82</v>
      </c>
      <c r="B309" s="18"/>
      <c r="C309" s="19" t="s">
        <v>312</v>
      </c>
      <c r="D309" s="23"/>
      <c r="E309" s="24"/>
      <c r="F309" s="24"/>
      <c r="G309" s="24"/>
      <c r="H309" s="24"/>
      <c r="I309" s="24"/>
      <c r="J309" s="24"/>
      <c r="K309" s="24"/>
      <c r="L309" s="24"/>
      <c r="M309" s="57"/>
      <c r="N309" s="44"/>
      <c r="O309" s="54"/>
    </row>
    <row r="310" spans="1:15" ht="15.75" x14ac:dyDescent="0.25">
      <c r="A310" s="18"/>
      <c r="B310" s="18"/>
      <c r="C310" s="19"/>
      <c r="D310" s="25"/>
      <c r="E310" s="26"/>
      <c r="F310" s="38"/>
      <c r="G310" s="26"/>
      <c r="H310" s="26"/>
      <c r="I310" s="26"/>
      <c r="J310" s="26"/>
      <c r="K310" s="26"/>
      <c r="L310" s="26"/>
      <c r="M310" s="55">
        <f t="shared" si="20"/>
        <v>19179.599999999999</v>
      </c>
      <c r="N310" s="45"/>
      <c r="O310" s="54">
        <v>17436</v>
      </c>
    </row>
    <row r="311" spans="1:15" ht="15.75" x14ac:dyDescent="0.25">
      <c r="A311" s="18"/>
      <c r="B311" s="18"/>
      <c r="C311" s="19"/>
      <c r="D311" s="25" t="s">
        <v>9</v>
      </c>
      <c r="E311" s="37">
        <f>N311*200+M310</f>
        <v>20339.599999999999</v>
      </c>
      <c r="F311" s="26">
        <f>N311*350+M310</f>
        <v>21209.599999999999</v>
      </c>
      <c r="G311" s="26">
        <f>N311*500+M310</f>
        <v>22079.599999999999</v>
      </c>
      <c r="H311" s="26">
        <f>N311*650+M310</f>
        <v>22949.599999999999</v>
      </c>
      <c r="I311" s="26">
        <f>N311*800+M310</f>
        <v>23819.599999999999</v>
      </c>
      <c r="J311" s="26">
        <f>N311*950+M310</f>
        <v>24689.599999999999</v>
      </c>
      <c r="K311" s="26">
        <f>N311*1100+M310</f>
        <v>25559.599999999999</v>
      </c>
      <c r="L311" s="26">
        <f>N311*1350+M310</f>
        <v>27009.599999999999</v>
      </c>
      <c r="M311" s="56"/>
      <c r="N311" s="45">
        <v>5.8</v>
      </c>
      <c r="O311" s="54"/>
    </row>
    <row r="312" spans="1:15" ht="16.5" thickBot="1" x14ac:dyDescent="0.3">
      <c r="A312" s="23"/>
      <c r="B312" s="23"/>
      <c r="C312" s="27"/>
      <c r="D312" s="28"/>
      <c r="E312" s="29"/>
      <c r="F312" s="29"/>
      <c r="G312" s="29"/>
      <c r="H312" s="29"/>
      <c r="I312" s="29"/>
      <c r="J312" s="29"/>
      <c r="K312" s="29"/>
      <c r="L312" s="29"/>
      <c r="M312" s="57"/>
      <c r="N312" s="46"/>
      <c r="O312" s="54"/>
    </row>
    <row r="313" spans="1:15" ht="15.75" x14ac:dyDescent="0.25">
      <c r="A313" s="30"/>
      <c r="B313" s="30"/>
      <c r="C313" s="31"/>
      <c r="D313" s="16"/>
      <c r="E313" s="17"/>
      <c r="F313" s="17"/>
      <c r="G313" s="17"/>
      <c r="H313" s="17"/>
      <c r="I313" s="17"/>
      <c r="J313" s="17"/>
      <c r="K313" s="17"/>
      <c r="L313" s="17"/>
      <c r="M313" s="55">
        <f t="shared" ref="M313" si="21">(O313*10%)+O313</f>
        <v>40920</v>
      </c>
      <c r="N313" s="48"/>
      <c r="O313" s="54">
        <v>37200</v>
      </c>
    </row>
    <row r="314" spans="1:15" ht="15.75" x14ac:dyDescent="0.25">
      <c r="A314" s="18"/>
      <c r="B314" s="18"/>
      <c r="C314" s="19"/>
      <c r="D314" s="18" t="s">
        <v>7</v>
      </c>
      <c r="E314" s="20">
        <f>N314*200+M313</f>
        <v>44520</v>
      </c>
      <c r="F314" s="21">
        <f>N314*350+M313</f>
        <v>47220</v>
      </c>
      <c r="G314" s="21">
        <f>N314*500+M313</f>
        <v>49920</v>
      </c>
      <c r="H314" s="21">
        <f>N314*650+M313</f>
        <v>52620</v>
      </c>
      <c r="I314" s="21">
        <f>N314*800+M313</f>
        <v>55320</v>
      </c>
      <c r="J314" s="21">
        <f>N314*950+M313</f>
        <v>58020</v>
      </c>
      <c r="K314" s="21">
        <f>N314*1100+M313</f>
        <v>60720</v>
      </c>
      <c r="L314" s="21">
        <f>N314*1350+M313</f>
        <v>65220</v>
      </c>
      <c r="M314" s="56"/>
      <c r="N314" s="44">
        <v>18</v>
      </c>
      <c r="O314" s="54"/>
    </row>
    <row r="315" spans="1:15" ht="16.5" thickBot="1" x14ac:dyDescent="0.3">
      <c r="A315" s="18" t="s">
        <v>83</v>
      </c>
      <c r="B315" s="18"/>
      <c r="C315" s="19" t="s">
        <v>84</v>
      </c>
      <c r="D315" s="23"/>
      <c r="E315" s="24"/>
      <c r="F315" s="24"/>
      <c r="G315" s="24"/>
      <c r="H315" s="24"/>
      <c r="I315" s="24"/>
      <c r="J315" s="24"/>
      <c r="K315" s="24"/>
      <c r="L315" s="24"/>
      <c r="M315" s="57"/>
      <c r="N315" s="44"/>
      <c r="O315" s="54"/>
    </row>
    <row r="316" spans="1:15" ht="15.75" x14ac:dyDescent="0.25">
      <c r="A316" s="18"/>
      <c r="B316" s="18"/>
      <c r="C316" s="19"/>
      <c r="D316" s="25"/>
      <c r="E316" s="26"/>
      <c r="F316" s="38"/>
      <c r="G316" s="26"/>
      <c r="H316" s="26"/>
      <c r="I316" s="26"/>
      <c r="J316" s="26"/>
      <c r="K316" s="26"/>
      <c r="L316" s="26"/>
      <c r="M316" s="55">
        <f t="shared" ref="M316:M328" si="22">(O316*10%)+O316</f>
        <v>43428</v>
      </c>
      <c r="N316" s="45"/>
      <c r="O316" s="54">
        <v>39480</v>
      </c>
    </row>
    <row r="317" spans="1:15" ht="15.75" x14ac:dyDescent="0.25">
      <c r="A317" s="18"/>
      <c r="B317" s="18"/>
      <c r="C317" s="19"/>
      <c r="D317" s="25" t="s">
        <v>9</v>
      </c>
      <c r="E317" s="37">
        <f>N317*200+M316</f>
        <v>46428</v>
      </c>
      <c r="F317" s="26">
        <f>N317*350+M316</f>
        <v>48678</v>
      </c>
      <c r="G317" s="26">
        <f>N317*500+M316</f>
        <v>50928</v>
      </c>
      <c r="H317" s="26">
        <f>N317*650+M316</f>
        <v>53178</v>
      </c>
      <c r="I317" s="26">
        <f>N317*800+M316</f>
        <v>55428</v>
      </c>
      <c r="J317" s="26">
        <f>N317*950+M316</f>
        <v>57678</v>
      </c>
      <c r="K317" s="26">
        <f>N317*1100+M316</f>
        <v>59928</v>
      </c>
      <c r="L317" s="26">
        <f>N317*1350+M316</f>
        <v>63678</v>
      </c>
      <c r="M317" s="56"/>
      <c r="N317" s="45">
        <v>15</v>
      </c>
      <c r="O317" s="54"/>
    </row>
    <row r="318" spans="1:15" ht="16.5" thickBot="1" x14ac:dyDescent="0.3">
      <c r="A318" s="23"/>
      <c r="B318" s="23"/>
      <c r="C318" s="27"/>
      <c r="D318" s="28"/>
      <c r="E318" s="29"/>
      <c r="F318" s="29"/>
      <c r="G318" s="29"/>
      <c r="H318" s="29"/>
      <c r="I318" s="29"/>
      <c r="J318" s="29"/>
      <c r="K318" s="29"/>
      <c r="L318" s="29"/>
      <c r="M318" s="57"/>
      <c r="N318" s="46"/>
      <c r="O318" s="54"/>
    </row>
    <row r="319" spans="1:15" ht="15.75" x14ac:dyDescent="0.25">
      <c r="A319" s="30"/>
      <c r="B319" s="30"/>
      <c r="C319" s="31"/>
      <c r="D319" s="16"/>
      <c r="E319" s="17"/>
      <c r="F319" s="17"/>
      <c r="G319" s="17"/>
      <c r="H319" s="17"/>
      <c r="I319" s="17"/>
      <c r="J319" s="17"/>
      <c r="K319" s="17"/>
      <c r="L319" s="17"/>
      <c r="M319" s="55">
        <f t="shared" si="22"/>
        <v>17965.2</v>
      </c>
      <c r="N319" s="48"/>
      <c r="O319" s="54">
        <v>16332</v>
      </c>
    </row>
    <row r="320" spans="1:15" ht="15.75" x14ac:dyDescent="0.25">
      <c r="A320" s="18"/>
      <c r="B320" s="18"/>
      <c r="C320" s="19"/>
      <c r="D320" s="18" t="s">
        <v>7</v>
      </c>
      <c r="E320" s="20">
        <f>N320*200+M319</f>
        <v>19445.2</v>
      </c>
      <c r="F320" s="21">
        <f>N320*350+M319</f>
        <v>20555.2</v>
      </c>
      <c r="G320" s="21">
        <f>N320*500+M319</f>
        <v>21665.200000000001</v>
      </c>
      <c r="H320" s="21">
        <f>N320*650+M319</f>
        <v>22775.200000000001</v>
      </c>
      <c r="I320" s="21">
        <f>N320*800+M319</f>
        <v>23885.200000000001</v>
      </c>
      <c r="J320" s="21">
        <f>N320*950+M319</f>
        <v>24995.200000000001</v>
      </c>
      <c r="K320" s="21">
        <f>N320*1100+M319</f>
        <v>26105.200000000001</v>
      </c>
      <c r="L320" s="21">
        <f>N320*1350+M319</f>
        <v>27955.200000000001</v>
      </c>
      <c r="M320" s="56"/>
      <c r="N320" s="44">
        <v>7.4</v>
      </c>
      <c r="O320" s="54"/>
    </row>
    <row r="321" spans="1:15" ht="16.5" thickBot="1" x14ac:dyDescent="0.3">
      <c r="A321" s="18" t="s">
        <v>85</v>
      </c>
      <c r="B321" s="18"/>
      <c r="C321" s="19" t="s">
        <v>86</v>
      </c>
      <c r="D321" s="23"/>
      <c r="E321" s="24"/>
      <c r="F321" s="24"/>
      <c r="G321" s="24"/>
      <c r="H321" s="24"/>
      <c r="I321" s="24"/>
      <c r="J321" s="24"/>
      <c r="K321" s="24"/>
      <c r="L321" s="24"/>
      <c r="M321" s="57"/>
      <c r="N321" s="44"/>
      <c r="O321" s="54"/>
    </row>
    <row r="322" spans="1:15" ht="15.75" x14ac:dyDescent="0.25">
      <c r="A322" s="18"/>
      <c r="B322" s="18"/>
      <c r="C322" s="19"/>
      <c r="D322" s="25"/>
      <c r="E322" s="26"/>
      <c r="F322" s="38"/>
      <c r="G322" s="26"/>
      <c r="H322" s="26"/>
      <c r="I322" s="26"/>
      <c r="J322" s="26"/>
      <c r="K322" s="26"/>
      <c r="L322" s="26"/>
      <c r="M322" s="55">
        <f t="shared" si="22"/>
        <v>20473.2</v>
      </c>
      <c r="N322" s="45"/>
      <c r="O322" s="54">
        <v>18612</v>
      </c>
    </row>
    <row r="323" spans="1:15" ht="15.75" x14ac:dyDescent="0.25">
      <c r="A323" s="18"/>
      <c r="B323" s="18"/>
      <c r="C323" s="19"/>
      <c r="D323" s="25" t="s">
        <v>9</v>
      </c>
      <c r="E323" s="37">
        <f>N323*200+M322</f>
        <v>21953.200000000001</v>
      </c>
      <c r="F323" s="26">
        <f>N323*350+M322</f>
        <v>23063.200000000001</v>
      </c>
      <c r="G323" s="26">
        <f>N323*500+M322</f>
        <v>24173.200000000001</v>
      </c>
      <c r="H323" s="26">
        <f>N323*650+M322</f>
        <v>25283.200000000001</v>
      </c>
      <c r="I323" s="26">
        <f>N323*800+M322</f>
        <v>26393.200000000001</v>
      </c>
      <c r="J323" s="26">
        <f>N323*950+M322</f>
        <v>27503.200000000001</v>
      </c>
      <c r="K323" s="26">
        <f>N323*1100+M322</f>
        <v>28613.200000000001</v>
      </c>
      <c r="L323" s="26">
        <f>N323*1350+M322</f>
        <v>30463.200000000001</v>
      </c>
      <c r="M323" s="56"/>
      <c r="N323" s="45">
        <v>7.4</v>
      </c>
      <c r="O323" s="54"/>
    </row>
    <row r="324" spans="1:15" ht="16.5" thickBot="1" x14ac:dyDescent="0.3">
      <c r="A324" s="23"/>
      <c r="B324" s="23"/>
      <c r="C324" s="27"/>
      <c r="D324" s="28"/>
      <c r="E324" s="29"/>
      <c r="F324" s="29"/>
      <c r="G324" s="29"/>
      <c r="H324" s="29"/>
      <c r="I324" s="29"/>
      <c r="J324" s="29"/>
      <c r="K324" s="29"/>
      <c r="L324" s="29"/>
      <c r="M324" s="57"/>
      <c r="N324" s="46"/>
      <c r="O324" s="54"/>
    </row>
    <row r="325" spans="1:15" ht="15.75" x14ac:dyDescent="0.25">
      <c r="A325" s="30"/>
      <c r="B325" s="30"/>
      <c r="C325" s="31"/>
      <c r="D325" s="16"/>
      <c r="E325" s="17"/>
      <c r="F325" s="17"/>
      <c r="G325" s="17"/>
      <c r="H325" s="17"/>
      <c r="I325" s="17"/>
      <c r="J325" s="17"/>
      <c r="K325" s="17"/>
      <c r="L325" s="17"/>
      <c r="M325" s="55">
        <f t="shared" si="22"/>
        <v>12896.4</v>
      </c>
      <c r="N325" s="48"/>
      <c r="O325" s="54">
        <v>11724</v>
      </c>
    </row>
    <row r="326" spans="1:15" ht="15.75" x14ac:dyDescent="0.25">
      <c r="A326" s="18"/>
      <c r="B326" s="18"/>
      <c r="C326" s="19"/>
      <c r="D326" s="18" t="s">
        <v>7</v>
      </c>
      <c r="E326" s="20">
        <f>N326*200+M325</f>
        <v>13896.4</v>
      </c>
      <c r="F326" s="21">
        <f>N326*350+M325</f>
        <v>14646.4</v>
      </c>
      <c r="G326" s="21">
        <f>N326*500+M325</f>
        <v>15396.4</v>
      </c>
      <c r="H326" s="21">
        <f>N326*650+M325</f>
        <v>16146.4</v>
      </c>
      <c r="I326" s="21">
        <f>N326*800+M325</f>
        <v>16896.400000000001</v>
      </c>
      <c r="J326" s="21">
        <f>N326*950+M325</f>
        <v>17646.400000000001</v>
      </c>
      <c r="K326" s="21">
        <f>N326*1100+M325</f>
        <v>18396.400000000001</v>
      </c>
      <c r="L326" s="21">
        <f>N326*1350+M325</f>
        <v>19646.400000000001</v>
      </c>
      <c r="M326" s="56"/>
      <c r="N326" s="44">
        <v>5</v>
      </c>
      <c r="O326" s="54"/>
    </row>
    <row r="327" spans="1:15" ht="16.5" thickBot="1" x14ac:dyDescent="0.3">
      <c r="A327" s="18" t="s">
        <v>87</v>
      </c>
      <c r="B327" s="18"/>
      <c r="C327" s="19" t="s">
        <v>88</v>
      </c>
      <c r="D327" s="23"/>
      <c r="E327" s="24"/>
      <c r="F327" s="24"/>
      <c r="G327" s="24"/>
      <c r="H327" s="24"/>
      <c r="I327" s="24"/>
      <c r="J327" s="24"/>
      <c r="K327" s="24"/>
      <c r="L327" s="24"/>
      <c r="M327" s="57"/>
      <c r="N327" s="44"/>
      <c r="O327" s="54"/>
    </row>
    <row r="328" spans="1:15" ht="15.75" x14ac:dyDescent="0.25">
      <c r="A328" s="18"/>
      <c r="B328" s="18"/>
      <c r="C328" s="19"/>
      <c r="D328" s="25"/>
      <c r="E328" s="26"/>
      <c r="F328" s="38"/>
      <c r="G328" s="26"/>
      <c r="H328" s="26"/>
      <c r="I328" s="26"/>
      <c r="J328" s="26"/>
      <c r="K328" s="26"/>
      <c r="L328" s="26"/>
      <c r="M328" s="55">
        <f t="shared" si="22"/>
        <v>15404.4</v>
      </c>
      <c r="N328" s="45"/>
      <c r="O328" s="54">
        <v>14004</v>
      </c>
    </row>
    <row r="329" spans="1:15" ht="15.75" x14ac:dyDescent="0.25">
      <c r="A329" s="18"/>
      <c r="B329" s="18"/>
      <c r="C329" s="19"/>
      <c r="D329" s="25" t="s">
        <v>9</v>
      </c>
      <c r="E329" s="37">
        <f>N329*200+M328</f>
        <v>16404.400000000001</v>
      </c>
      <c r="F329" s="26">
        <f>N329*350+M328</f>
        <v>17154.400000000001</v>
      </c>
      <c r="G329" s="26">
        <f>N329*500+M328</f>
        <v>17904.400000000001</v>
      </c>
      <c r="H329" s="26">
        <f>N329*650+M328</f>
        <v>18654.400000000001</v>
      </c>
      <c r="I329" s="26">
        <f>N329*800+M328</f>
        <v>19404.400000000001</v>
      </c>
      <c r="J329" s="26">
        <f>N329*950+M328</f>
        <v>20154.400000000001</v>
      </c>
      <c r="K329" s="26">
        <f>N329*1100+M328</f>
        <v>20904.400000000001</v>
      </c>
      <c r="L329" s="26">
        <f>N329*1350+M328</f>
        <v>22154.400000000001</v>
      </c>
      <c r="M329" s="56"/>
      <c r="N329" s="45">
        <v>5</v>
      </c>
      <c r="O329" s="54"/>
    </row>
    <row r="330" spans="1:15" ht="16.5" thickBot="1" x14ac:dyDescent="0.3">
      <c r="A330" s="23"/>
      <c r="B330" s="23"/>
      <c r="C330" s="27"/>
      <c r="D330" s="28"/>
      <c r="E330" s="29"/>
      <c r="F330" s="29"/>
      <c r="G330" s="29"/>
      <c r="H330" s="29"/>
      <c r="I330" s="29"/>
      <c r="J330" s="29"/>
      <c r="K330" s="29"/>
      <c r="L330" s="29"/>
      <c r="M330" s="57"/>
      <c r="N330" s="46"/>
      <c r="O330" s="54"/>
    </row>
    <row r="331" spans="1:15" ht="15.75" x14ac:dyDescent="0.25">
      <c r="A331" s="30"/>
      <c r="B331" s="30"/>
      <c r="C331" s="31"/>
      <c r="D331" s="16"/>
      <c r="E331" s="17"/>
      <c r="F331" s="17"/>
      <c r="G331" s="17"/>
      <c r="H331" s="17"/>
      <c r="I331" s="17"/>
      <c r="J331" s="17"/>
      <c r="K331" s="17"/>
      <c r="L331" s="17"/>
      <c r="M331" s="55">
        <f t="shared" ref="M331" si="23">(O331*10%)+O331</f>
        <v>16843.2</v>
      </c>
      <c r="N331" s="48"/>
      <c r="O331" s="54">
        <v>15312</v>
      </c>
    </row>
    <row r="332" spans="1:15" ht="15.75" x14ac:dyDescent="0.25">
      <c r="A332" s="18"/>
      <c r="B332" s="18"/>
      <c r="C332" s="19"/>
      <c r="D332" s="18" t="s">
        <v>7</v>
      </c>
      <c r="E332" s="20">
        <f>N332*200+M331</f>
        <v>18323.2</v>
      </c>
      <c r="F332" s="21">
        <f>N332*350+M331</f>
        <v>19433.2</v>
      </c>
      <c r="G332" s="21">
        <f>N332*500+M331</f>
        <v>20543.2</v>
      </c>
      <c r="H332" s="21">
        <f>N332*650+M331</f>
        <v>21653.200000000001</v>
      </c>
      <c r="I332" s="21">
        <f>N332*800+M331</f>
        <v>22763.200000000001</v>
      </c>
      <c r="J332" s="21">
        <f>N332*950+M331</f>
        <v>23873.200000000001</v>
      </c>
      <c r="K332" s="21">
        <f>N332*1100+M331</f>
        <v>24983.200000000001</v>
      </c>
      <c r="L332" s="21">
        <f>N332*1350+M331</f>
        <v>26833.200000000001</v>
      </c>
      <c r="M332" s="56"/>
      <c r="N332" s="44">
        <v>7.4</v>
      </c>
      <c r="O332" s="54"/>
    </row>
    <row r="333" spans="1:15" ht="16.5" thickBot="1" x14ac:dyDescent="0.3">
      <c r="A333" s="18" t="s">
        <v>89</v>
      </c>
      <c r="B333" s="18"/>
      <c r="C333" s="19" t="s">
        <v>90</v>
      </c>
      <c r="D333" s="23"/>
      <c r="E333" s="24"/>
      <c r="F333" s="24"/>
      <c r="G333" s="24"/>
      <c r="H333" s="24"/>
      <c r="I333" s="24"/>
      <c r="J333" s="24"/>
      <c r="K333" s="24"/>
      <c r="L333" s="24"/>
      <c r="M333" s="57"/>
      <c r="N333" s="44"/>
      <c r="O333" s="54"/>
    </row>
    <row r="334" spans="1:15" ht="15.75" x14ac:dyDescent="0.25">
      <c r="A334" s="18"/>
      <c r="B334" s="18"/>
      <c r="C334" s="19"/>
      <c r="D334" s="25"/>
      <c r="E334" s="26"/>
      <c r="F334" s="38"/>
      <c r="G334" s="26"/>
      <c r="H334" s="26"/>
      <c r="I334" s="26"/>
      <c r="J334" s="26"/>
      <c r="K334" s="26"/>
      <c r="L334" s="26"/>
      <c r="M334" s="55">
        <f t="shared" ref="M334:M346" si="24">(O334*10%)+O334</f>
        <v>19351.2</v>
      </c>
      <c r="N334" s="45"/>
      <c r="O334" s="54">
        <v>17592</v>
      </c>
    </row>
    <row r="335" spans="1:15" ht="15.75" x14ac:dyDescent="0.25">
      <c r="A335" s="18"/>
      <c r="B335" s="18"/>
      <c r="C335" s="19"/>
      <c r="D335" s="25" t="s">
        <v>9</v>
      </c>
      <c r="E335" s="37">
        <f>N335*200+M334</f>
        <v>20831.2</v>
      </c>
      <c r="F335" s="26">
        <f>N335*350+M334</f>
        <v>21941.200000000001</v>
      </c>
      <c r="G335" s="26">
        <f>N335*500+M334</f>
        <v>23051.200000000001</v>
      </c>
      <c r="H335" s="26">
        <f>N335*650+M334</f>
        <v>24161.200000000001</v>
      </c>
      <c r="I335" s="26">
        <f>N335*800+M334</f>
        <v>25271.200000000001</v>
      </c>
      <c r="J335" s="26">
        <f>N335*950+M334</f>
        <v>26381.200000000001</v>
      </c>
      <c r="K335" s="26">
        <f>N335*1100+M334</f>
        <v>27491.200000000001</v>
      </c>
      <c r="L335" s="26">
        <f>N335*1350+M334</f>
        <v>29341.200000000001</v>
      </c>
      <c r="M335" s="56"/>
      <c r="N335" s="45">
        <v>7.4</v>
      </c>
      <c r="O335" s="54"/>
    </row>
    <row r="336" spans="1:15" ht="16.5" thickBot="1" x14ac:dyDescent="0.3">
      <c r="A336" s="23"/>
      <c r="B336" s="23"/>
      <c r="C336" s="27"/>
      <c r="D336" s="28"/>
      <c r="E336" s="29"/>
      <c r="F336" s="29"/>
      <c r="G336" s="29"/>
      <c r="H336" s="29"/>
      <c r="I336" s="29"/>
      <c r="J336" s="29"/>
      <c r="K336" s="29"/>
      <c r="L336" s="29"/>
      <c r="M336" s="57"/>
      <c r="N336" s="46"/>
      <c r="O336" s="54"/>
    </row>
    <row r="337" spans="1:15" ht="15.75" x14ac:dyDescent="0.25">
      <c r="A337" s="30"/>
      <c r="B337" s="30"/>
      <c r="C337" s="31"/>
      <c r="D337" s="16"/>
      <c r="E337" s="17"/>
      <c r="F337" s="17"/>
      <c r="G337" s="17"/>
      <c r="H337" s="17"/>
      <c r="I337" s="17"/>
      <c r="J337" s="17"/>
      <c r="K337" s="17"/>
      <c r="L337" s="17"/>
      <c r="M337" s="55">
        <f t="shared" si="24"/>
        <v>17028</v>
      </c>
      <c r="N337" s="48"/>
      <c r="O337" s="54">
        <v>15480</v>
      </c>
    </row>
    <row r="338" spans="1:15" ht="15.75" x14ac:dyDescent="0.25">
      <c r="A338" s="18"/>
      <c r="B338" s="18"/>
      <c r="C338" s="19"/>
      <c r="D338" s="18" t="s">
        <v>7</v>
      </c>
      <c r="E338" s="20">
        <f>N338*200+M337</f>
        <v>18508</v>
      </c>
      <c r="F338" s="21">
        <f>N338*350+M337</f>
        <v>19618</v>
      </c>
      <c r="G338" s="21">
        <f>N338*500+M337</f>
        <v>20728</v>
      </c>
      <c r="H338" s="21">
        <f>N338*650+M337</f>
        <v>21838</v>
      </c>
      <c r="I338" s="21">
        <f>N338*800+M337</f>
        <v>22948</v>
      </c>
      <c r="J338" s="21">
        <f>N338*950+M337</f>
        <v>24058</v>
      </c>
      <c r="K338" s="21">
        <f>N338*1100+M337</f>
        <v>25168</v>
      </c>
      <c r="L338" s="21">
        <f>N338*1350+M337</f>
        <v>27018</v>
      </c>
      <c r="M338" s="56"/>
      <c r="N338" s="44">
        <v>7.4</v>
      </c>
      <c r="O338" s="54"/>
    </row>
    <row r="339" spans="1:15" ht="16.5" thickBot="1" x14ac:dyDescent="0.3">
      <c r="A339" s="18" t="s">
        <v>91</v>
      </c>
      <c r="B339" s="18"/>
      <c r="C339" s="19"/>
      <c r="D339" s="23"/>
      <c r="E339" s="24"/>
      <c r="F339" s="24"/>
      <c r="G339" s="24"/>
      <c r="H339" s="24"/>
      <c r="I339" s="24"/>
      <c r="J339" s="24"/>
      <c r="K339" s="24"/>
      <c r="L339" s="24"/>
      <c r="M339" s="57"/>
      <c r="N339" s="44"/>
      <c r="O339" s="54"/>
    </row>
    <row r="340" spans="1:15" ht="15.75" x14ac:dyDescent="0.25">
      <c r="A340" s="18"/>
      <c r="B340" s="18"/>
      <c r="C340" s="19" t="s">
        <v>92</v>
      </c>
      <c r="D340" s="25"/>
      <c r="E340" s="26"/>
      <c r="F340" s="38"/>
      <c r="G340" s="26"/>
      <c r="H340" s="26"/>
      <c r="I340" s="26"/>
      <c r="J340" s="26"/>
      <c r="K340" s="26"/>
      <c r="L340" s="26"/>
      <c r="M340" s="55">
        <f t="shared" si="24"/>
        <v>19536</v>
      </c>
      <c r="N340" s="45"/>
      <c r="O340" s="54">
        <v>17760</v>
      </c>
    </row>
    <row r="341" spans="1:15" ht="15.75" x14ac:dyDescent="0.25">
      <c r="A341" s="18"/>
      <c r="B341" s="18"/>
      <c r="C341" s="19"/>
      <c r="D341" s="25" t="s">
        <v>9</v>
      </c>
      <c r="E341" s="37">
        <f>N341*200+M340</f>
        <v>21016</v>
      </c>
      <c r="F341" s="26">
        <f>N341*350+M340</f>
        <v>22126</v>
      </c>
      <c r="G341" s="26">
        <f>N341*500+M340</f>
        <v>23236</v>
      </c>
      <c r="H341" s="26">
        <f>N341*650+M340</f>
        <v>24346</v>
      </c>
      <c r="I341" s="26">
        <f>N341*800+M340</f>
        <v>25456</v>
      </c>
      <c r="J341" s="26">
        <f>N341*950+M340</f>
        <v>26566</v>
      </c>
      <c r="K341" s="26">
        <f>N341*1100+M340</f>
        <v>27676</v>
      </c>
      <c r="L341" s="26">
        <f>N341*1350+M340</f>
        <v>29526</v>
      </c>
      <c r="M341" s="56"/>
      <c r="N341" s="45">
        <v>7.4</v>
      </c>
      <c r="O341" s="54"/>
    </row>
    <row r="342" spans="1:15" ht="16.5" thickBot="1" x14ac:dyDescent="0.3">
      <c r="A342" s="23"/>
      <c r="B342" s="23"/>
      <c r="C342" s="27"/>
      <c r="D342" s="28"/>
      <c r="E342" s="29"/>
      <c r="F342" s="29"/>
      <c r="G342" s="29"/>
      <c r="H342" s="29"/>
      <c r="I342" s="29"/>
      <c r="J342" s="29"/>
      <c r="K342" s="29"/>
      <c r="L342" s="29"/>
      <c r="M342" s="57"/>
      <c r="N342" s="46"/>
      <c r="O342" s="54"/>
    </row>
    <row r="343" spans="1:15" ht="15.75" x14ac:dyDescent="0.25">
      <c r="A343" s="30"/>
      <c r="B343" s="30"/>
      <c r="C343" s="31"/>
      <c r="D343" s="16"/>
      <c r="E343" s="17"/>
      <c r="F343" s="17"/>
      <c r="G343" s="17"/>
      <c r="H343" s="17"/>
      <c r="I343" s="17"/>
      <c r="J343" s="17"/>
      <c r="K343" s="17"/>
      <c r="L343" s="17"/>
      <c r="M343" s="55">
        <f t="shared" si="24"/>
        <v>17648.400000000001</v>
      </c>
      <c r="N343" s="48"/>
      <c r="O343" s="54">
        <v>16044</v>
      </c>
    </row>
    <row r="344" spans="1:15" ht="15.75" x14ac:dyDescent="0.25">
      <c r="A344" s="18"/>
      <c r="B344" s="18"/>
      <c r="C344" s="19"/>
      <c r="D344" s="18" t="s">
        <v>7</v>
      </c>
      <c r="E344" s="20">
        <f>N344*200+M343</f>
        <v>19488.400000000001</v>
      </c>
      <c r="F344" s="21">
        <f>N344*350+M343</f>
        <v>20868.400000000001</v>
      </c>
      <c r="G344" s="21">
        <f>N344*500+M343</f>
        <v>22248.400000000001</v>
      </c>
      <c r="H344" s="21">
        <f>N344*650+M343</f>
        <v>23628.400000000001</v>
      </c>
      <c r="I344" s="21">
        <f>N344*800+M343</f>
        <v>25008.400000000001</v>
      </c>
      <c r="J344" s="21">
        <f>N344*950+M343</f>
        <v>26388.400000000001</v>
      </c>
      <c r="K344" s="21">
        <f>N344*1100+M343</f>
        <v>27768.400000000001</v>
      </c>
      <c r="L344" s="21">
        <f>N344*1350+M343</f>
        <v>30068.400000000001</v>
      </c>
      <c r="M344" s="56"/>
      <c r="N344" s="44">
        <v>9.1999999999999993</v>
      </c>
      <c r="O344" s="54"/>
    </row>
    <row r="345" spans="1:15" ht="16.5" thickBot="1" x14ac:dyDescent="0.3">
      <c r="A345" s="18" t="s">
        <v>93</v>
      </c>
      <c r="B345" s="18"/>
      <c r="C345" s="19"/>
      <c r="D345" s="23"/>
      <c r="E345" s="24"/>
      <c r="F345" s="24"/>
      <c r="G345" s="24"/>
      <c r="H345" s="24"/>
      <c r="I345" s="24"/>
      <c r="J345" s="24"/>
      <c r="K345" s="24"/>
      <c r="L345" s="24"/>
      <c r="M345" s="57"/>
      <c r="N345" s="44"/>
      <c r="O345" s="54"/>
    </row>
    <row r="346" spans="1:15" ht="15.75" x14ac:dyDescent="0.25">
      <c r="A346" s="18"/>
      <c r="B346" s="18"/>
      <c r="C346" s="19" t="s">
        <v>313</v>
      </c>
      <c r="D346" s="25"/>
      <c r="E346" s="26"/>
      <c r="F346" s="38"/>
      <c r="G346" s="26"/>
      <c r="H346" s="26"/>
      <c r="I346" s="26"/>
      <c r="J346" s="26"/>
      <c r="K346" s="26"/>
      <c r="L346" s="26"/>
      <c r="M346" s="55">
        <f t="shared" si="24"/>
        <v>21410.400000000001</v>
      </c>
      <c r="N346" s="45"/>
      <c r="O346" s="54">
        <v>19464</v>
      </c>
    </row>
    <row r="347" spans="1:15" ht="15.75" x14ac:dyDescent="0.25">
      <c r="A347" s="18"/>
      <c r="B347" s="18"/>
      <c r="C347" s="19"/>
      <c r="D347" s="25" t="s">
        <v>9</v>
      </c>
      <c r="E347" s="37">
        <f>N347*200+M346</f>
        <v>23250.400000000001</v>
      </c>
      <c r="F347" s="26">
        <f>N347*350+M346</f>
        <v>24630.400000000001</v>
      </c>
      <c r="G347" s="26">
        <f>N347*500+M346</f>
        <v>26010.400000000001</v>
      </c>
      <c r="H347" s="26">
        <f>N347*650+M346</f>
        <v>27390.400000000001</v>
      </c>
      <c r="I347" s="26">
        <f>N347*800+M346</f>
        <v>28770.400000000001</v>
      </c>
      <c r="J347" s="26">
        <f>N347*950+M346</f>
        <v>30150.400000000001</v>
      </c>
      <c r="K347" s="26">
        <f>N347*1100+M346</f>
        <v>31530.400000000001</v>
      </c>
      <c r="L347" s="26">
        <f>N347*1350+M346</f>
        <v>33830.400000000001</v>
      </c>
      <c r="M347" s="56"/>
      <c r="N347" s="45">
        <v>9.1999999999999993</v>
      </c>
      <c r="O347" s="54"/>
    </row>
    <row r="348" spans="1:15" ht="16.5" thickBot="1" x14ac:dyDescent="0.3">
      <c r="A348" s="23"/>
      <c r="B348" s="23"/>
      <c r="C348" s="27"/>
      <c r="D348" s="28"/>
      <c r="E348" s="29"/>
      <c r="F348" s="29"/>
      <c r="G348" s="29"/>
      <c r="H348" s="29"/>
      <c r="I348" s="29"/>
      <c r="J348" s="29"/>
      <c r="K348" s="29"/>
      <c r="L348" s="29"/>
      <c r="M348" s="57"/>
      <c r="N348" s="46"/>
      <c r="O348" s="54"/>
    </row>
    <row r="349" spans="1:15" ht="15.75" x14ac:dyDescent="0.25">
      <c r="A349" s="30"/>
      <c r="B349" s="30"/>
      <c r="C349" s="31"/>
      <c r="D349" s="16"/>
      <c r="E349" s="17"/>
      <c r="F349" s="17"/>
      <c r="G349" s="17"/>
      <c r="H349" s="17"/>
      <c r="I349" s="17"/>
      <c r="J349" s="17"/>
      <c r="K349" s="17"/>
      <c r="L349" s="17"/>
      <c r="M349" s="55">
        <f t="shared" ref="M349" si="25">(O349*10%)+O349</f>
        <v>13068</v>
      </c>
      <c r="N349" s="48"/>
      <c r="O349" s="54">
        <v>11880</v>
      </c>
    </row>
    <row r="350" spans="1:15" ht="15.75" x14ac:dyDescent="0.25">
      <c r="A350" s="18"/>
      <c r="B350" s="18"/>
      <c r="C350" s="19"/>
      <c r="D350" s="18" t="s">
        <v>7</v>
      </c>
      <c r="E350" s="20">
        <f>N350*200+M349</f>
        <v>14068</v>
      </c>
      <c r="F350" s="21">
        <f>N350*350+M349</f>
        <v>14818</v>
      </c>
      <c r="G350" s="21">
        <f>N350*500+M349</f>
        <v>15568</v>
      </c>
      <c r="H350" s="21">
        <f>N350*650+M349</f>
        <v>16318</v>
      </c>
      <c r="I350" s="21">
        <f>N350*800+M349</f>
        <v>17068</v>
      </c>
      <c r="J350" s="21">
        <f>N350*950+M349</f>
        <v>17818</v>
      </c>
      <c r="K350" s="21">
        <f>N350*1100+M349</f>
        <v>18568</v>
      </c>
      <c r="L350" s="21">
        <f>N350*1350+M349</f>
        <v>19818</v>
      </c>
      <c r="M350" s="56"/>
      <c r="N350" s="44">
        <v>5</v>
      </c>
      <c r="O350" s="54"/>
    </row>
    <row r="351" spans="1:15" ht="16.5" thickBot="1" x14ac:dyDescent="0.3">
      <c r="A351" s="18" t="s">
        <v>94</v>
      </c>
      <c r="B351" s="18"/>
      <c r="C351" s="19" t="s">
        <v>30</v>
      </c>
      <c r="D351" s="23"/>
      <c r="E351" s="24"/>
      <c r="F351" s="24"/>
      <c r="G351" s="24"/>
      <c r="H351" s="24"/>
      <c r="I351" s="24"/>
      <c r="J351" s="24"/>
      <c r="K351" s="24"/>
      <c r="L351" s="24"/>
      <c r="M351" s="57"/>
      <c r="N351" s="44"/>
      <c r="O351" s="54"/>
    </row>
    <row r="352" spans="1:15" ht="15.75" x14ac:dyDescent="0.25">
      <c r="A352" s="18"/>
      <c r="B352" s="18"/>
      <c r="C352" s="19"/>
      <c r="D352" s="25"/>
      <c r="E352" s="26"/>
      <c r="F352" s="38"/>
      <c r="G352" s="26"/>
      <c r="H352" s="26"/>
      <c r="I352" s="26"/>
      <c r="J352" s="26"/>
      <c r="K352" s="26"/>
      <c r="L352" s="26"/>
      <c r="M352" s="55">
        <f t="shared" ref="M352:M364" si="26">(O352*10%)+O352</f>
        <v>15576</v>
      </c>
      <c r="N352" s="45"/>
      <c r="O352" s="54">
        <v>14160</v>
      </c>
    </row>
    <row r="353" spans="1:15" ht="15.75" x14ac:dyDescent="0.25">
      <c r="A353" s="18"/>
      <c r="B353" s="18"/>
      <c r="C353" s="19"/>
      <c r="D353" s="25" t="s">
        <v>9</v>
      </c>
      <c r="E353" s="37">
        <f>N353*200+M352</f>
        <v>16576</v>
      </c>
      <c r="F353" s="26">
        <f>N353*350+M352</f>
        <v>17326</v>
      </c>
      <c r="G353" s="26">
        <f>N353*500+M352</f>
        <v>18076</v>
      </c>
      <c r="H353" s="26">
        <f>N353*650+M352</f>
        <v>18826</v>
      </c>
      <c r="I353" s="26">
        <f>N353*800+M352</f>
        <v>19576</v>
      </c>
      <c r="J353" s="26">
        <f>N353*950+M352</f>
        <v>20326</v>
      </c>
      <c r="K353" s="26">
        <f>N353*1100+M352</f>
        <v>21076</v>
      </c>
      <c r="L353" s="26">
        <f>N353*1350+M352</f>
        <v>22326</v>
      </c>
      <c r="M353" s="56"/>
      <c r="N353" s="45">
        <v>5</v>
      </c>
      <c r="O353" s="54"/>
    </row>
    <row r="354" spans="1:15" ht="16.5" thickBot="1" x14ac:dyDescent="0.3">
      <c r="A354" s="23"/>
      <c r="B354" s="23"/>
      <c r="C354" s="27"/>
      <c r="D354" s="28"/>
      <c r="E354" s="29"/>
      <c r="F354" s="29"/>
      <c r="G354" s="29"/>
      <c r="H354" s="29"/>
      <c r="I354" s="29"/>
      <c r="J354" s="29"/>
      <c r="K354" s="29"/>
      <c r="L354" s="29"/>
      <c r="M354" s="57"/>
      <c r="N354" s="46"/>
      <c r="O354" s="54"/>
    </row>
    <row r="355" spans="1:15" ht="15.75" x14ac:dyDescent="0.25">
      <c r="A355" s="18"/>
      <c r="B355" s="18"/>
      <c r="C355" s="19"/>
      <c r="D355" s="16"/>
      <c r="E355" s="17"/>
      <c r="F355" s="17"/>
      <c r="G355" s="17"/>
      <c r="H355" s="17"/>
      <c r="I355" s="17"/>
      <c r="J355" s="17"/>
      <c r="K355" s="17"/>
      <c r="L355" s="17"/>
      <c r="M355" s="55">
        <f t="shared" si="26"/>
        <v>13068</v>
      </c>
      <c r="N355" s="48"/>
      <c r="O355" s="54">
        <v>11880</v>
      </c>
    </row>
    <row r="356" spans="1:15" ht="15.75" x14ac:dyDescent="0.25">
      <c r="A356" s="18"/>
      <c r="B356" s="18"/>
      <c r="C356" s="19"/>
      <c r="D356" s="18" t="s">
        <v>7</v>
      </c>
      <c r="E356" s="20">
        <f>N356*200+M355</f>
        <v>14068</v>
      </c>
      <c r="F356" s="21">
        <f>N356*350+M355</f>
        <v>14818</v>
      </c>
      <c r="G356" s="21">
        <f>N356*500+M355</f>
        <v>15568</v>
      </c>
      <c r="H356" s="21">
        <f>N356*650+M355</f>
        <v>16318</v>
      </c>
      <c r="I356" s="21">
        <f>N356*800+M355</f>
        <v>17068</v>
      </c>
      <c r="J356" s="21">
        <f>N356*950+M355</f>
        <v>17818</v>
      </c>
      <c r="K356" s="21">
        <f>N356*1100+M355</f>
        <v>18568</v>
      </c>
      <c r="L356" s="21">
        <f>N356*1350+M355</f>
        <v>19818</v>
      </c>
      <c r="M356" s="56"/>
      <c r="N356" s="44">
        <v>5</v>
      </c>
      <c r="O356" s="54"/>
    </row>
    <row r="357" spans="1:15" ht="16.5" thickBot="1" x14ac:dyDescent="0.3">
      <c r="A357" s="18" t="s">
        <v>95</v>
      </c>
      <c r="B357" s="18"/>
      <c r="C357" s="19" t="s">
        <v>30</v>
      </c>
      <c r="D357" s="23"/>
      <c r="E357" s="24"/>
      <c r="F357" s="24"/>
      <c r="G357" s="24"/>
      <c r="H357" s="24"/>
      <c r="I357" s="24"/>
      <c r="J357" s="24"/>
      <c r="K357" s="24"/>
      <c r="L357" s="24"/>
      <c r="M357" s="57"/>
      <c r="N357" s="44"/>
      <c r="O357" s="54"/>
    </row>
    <row r="358" spans="1:15" ht="15.75" x14ac:dyDescent="0.25">
      <c r="A358" s="18"/>
      <c r="B358" s="18"/>
      <c r="C358" s="19"/>
      <c r="D358" s="25"/>
      <c r="E358" s="26"/>
      <c r="F358" s="38"/>
      <c r="G358" s="26"/>
      <c r="H358" s="26"/>
      <c r="I358" s="26"/>
      <c r="J358" s="26"/>
      <c r="K358" s="26"/>
      <c r="L358" s="26"/>
      <c r="M358" s="55">
        <f t="shared" si="26"/>
        <v>15576</v>
      </c>
      <c r="N358" s="45"/>
      <c r="O358" s="54">
        <v>14160</v>
      </c>
    </row>
    <row r="359" spans="1:15" ht="15.75" x14ac:dyDescent="0.25">
      <c r="A359" s="18"/>
      <c r="B359" s="18"/>
      <c r="C359" s="19"/>
      <c r="D359" s="25" t="s">
        <v>9</v>
      </c>
      <c r="E359" s="37">
        <f>N359*200+M358</f>
        <v>16576</v>
      </c>
      <c r="F359" s="26">
        <f>N359*350+M358</f>
        <v>17326</v>
      </c>
      <c r="G359" s="26">
        <f>N359*500+M358</f>
        <v>18076</v>
      </c>
      <c r="H359" s="26">
        <f>N359*650+M358</f>
        <v>18826</v>
      </c>
      <c r="I359" s="26">
        <f>N359*800+M358</f>
        <v>19576</v>
      </c>
      <c r="J359" s="26">
        <f>N359*950+M358</f>
        <v>20326</v>
      </c>
      <c r="K359" s="26">
        <f>N359*1100+M358</f>
        <v>21076</v>
      </c>
      <c r="L359" s="26">
        <f>N359*1350+M358</f>
        <v>22326</v>
      </c>
      <c r="M359" s="56"/>
      <c r="N359" s="45">
        <v>5</v>
      </c>
      <c r="O359" s="54"/>
    </row>
    <row r="360" spans="1:15" ht="16.5" thickBot="1" x14ac:dyDescent="0.3">
      <c r="A360" s="18"/>
      <c r="B360" s="18"/>
      <c r="C360" s="19"/>
      <c r="D360" s="28"/>
      <c r="E360" s="29"/>
      <c r="F360" s="29"/>
      <c r="G360" s="29"/>
      <c r="H360" s="29"/>
      <c r="I360" s="29"/>
      <c r="J360" s="29"/>
      <c r="K360" s="29"/>
      <c r="L360" s="29"/>
      <c r="M360" s="57"/>
      <c r="N360" s="45"/>
      <c r="O360" s="54"/>
    </row>
    <row r="361" spans="1:15" ht="15.75" x14ac:dyDescent="0.25">
      <c r="A361" s="30"/>
      <c r="B361" s="30"/>
      <c r="C361" s="31"/>
      <c r="D361" s="16"/>
      <c r="E361" s="17"/>
      <c r="F361" s="17"/>
      <c r="G361" s="17"/>
      <c r="H361" s="17"/>
      <c r="I361" s="17"/>
      <c r="J361" s="17"/>
      <c r="K361" s="17"/>
      <c r="L361" s="17"/>
      <c r="M361" s="55">
        <f t="shared" si="26"/>
        <v>10428</v>
      </c>
      <c r="N361" s="48"/>
      <c r="O361" s="54">
        <v>9480</v>
      </c>
    </row>
    <row r="362" spans="1:15" ht="15.75" x14ac:dyDescent="0.25">
      <c r="A362" s="18"/>
      <c r="B362" s="18"/>
      <c r="C362" s="19"/>
      <c r="D362" s="18" t="s">
        <v>7</v>
      </c>
      <c r="E362" s="20">
        <f>N362*200+M361</f>
        <v>11348</v>
      </c>
      <c r="F362" s="21">
        <f>N362*350+M361</f>
        <v>12038</v>
      </c>
      <c r="G362" s="21">
        <f>N362*500+M361</f>
        <v>12728</v>
      </c>
      <c r="H362" s="21">
        <f>N362*650+M361</f>
        <v>13418</v>
      </c>
      <c r="I362" s="21">
        <f>N362*800+M361</f>
        <v>14108</v>
      </c>
      <c r="J362" s="21">
        <f>N362*950+M361</f>
        <v>14798</v>
      </c>
      <c r="K362" s="21">
        <f>N362*1100+M361</f>
        <v>15488</v>
      </c>
      <c r="L362" s="21">
        <f>N362*1350+M361</f>
        <v>16638</v>
      </c>
      <c r="M362" s="56"/>
      <c r="N362" s="44">
        <v>4.5999999999999996</v>
      </c>
      <c r="O362" s="54"/>
    </row>
    <row r="363" spans="1:15" ht="16.5" thickBot="1" x14ac:dyDescent="0.3">
      <c r="A363" s="18" t="s">
        <v>96</v>
      </c>
      <c r="B363" s="18"/>
      <c r="C363" s="19" t="s">
        <v>30</v>
      </c>
      <c r="D363" s="23"/>
      <c r="E363" s="24"/>
      <c r="F363" s="24"/>
      <c r="G363" s="24"/>
      <c r="H363" s="24"/>
      <c r="I363" s="24"/>
      <c r="J363" s="24"/>
      <c r="K363" s="24"/>
      <c r="L363" s="24"/>
      <c r="M363" s="57"/>
      <c r="N363" s="44"/>
      <c r="O363" s="54"/>
    </row>
    <row r="364" spans="1:15" ht="15.75" x14ac:dyDescent="0.25">
      <c r="A364" s="18"/>
      <c r="B364" s="18"/>
      <c r="C364" s="19"/>
      <c r="D364" s="25"/>
      <c r="E364" s="26"/>
      <c r="F364" s="38"/>
      <c r="G364" s="26"/>
      <c r="H364" s="26"/>
      <c r="I364" s="26"/>
      <c r="J364" s="26"/>
      <c r="K364" s="26"/>
      <c r="L364" s="26"/>
      <c r="M364" s="55">
        <f t="shared" si="26"/>
        <v>12936</v>
      </c>
      <c r="N364" s="45"/>
      <c r="O364" s="54">
        <v>11760</v>
      </c>
    </row>
    <row r="365" spans="1:15" ht="15.75" x14ac:dyDescent="0.25">
      <c r="A365" s="18"/>
      <c r="B365" s="18"/>
      <c r="C365" s="19"/>
      <c r="D365" s="25" t="s">
        <v>9</v>
      </c>
      <c r="E365" s="37">
        <f>N365*200+M364</f>
        <v>13856</v>
      </c>
      <c r="F365" s="26">
        <f>N365*350+M364</f>
        <v>14546</v>
      </c>
      <c r="G365" s="26">
        <f>N365*500+M364</f>
        <v>15236</v>
      </c>
      <c r="H365" s="26">
        <f>N365*650+M364</f>
        <v>15926</v>
      </c>
      <c r="I365" s="26">
        <f>N365*800+M364</f>
        <v>16616</v>
      </c>
      <c r="J365" s="26">
        <f>N365*950+M364</f>
        <v>17306</v>
      </c>
      <c r="K365" s="26">
        <f>N365*1100+M364</f>
        <v>17996</v>
      </c>
      <c r="L365" s="26">
        <f>N365*1350+M364</f>
        <v>19146</v>
      </c>
      <c r="M365" s="56"/>
      <c r="N365" s="45">
        <v>4.5999999999999996</v>
      </c>
      <c r="O365" s="54"/>
    </row>
    <row r="366" spans="1:15" ht="16.5" thickBot="1" x14ac:dyDescent="0.3">
      <c r="A366" s="23"/>
      <c r="B366" s="23"/>
      <c r="C366" s="27"/>
      <c r="D366" s="28"/>
      <c r="E366" s="29"/>
      <c r="F366" s="29"/>
      <c r="G366" s="29"/>
      <c r="H366" s="29"/>
      <c r="I366" s="29"/>
      <c r="J366" s="29"/>
      <c r="K366" s="29"/>
      <c r="L366" s="29"/>
      <c r="M366" s="57"/>
      <c r="N366" s="46"/>
      <c r="O366" s="54"/>
    </row>
    <row r="367" spans="1:15" ht="15.75" x14ac:dyDescent="0.25">
      <c r="A367" s="30"/>
      <c r="B367" s="30"/>
      <c r="C367" s="31"/>
      <c r="D367" s="16"/>
      <c r="E367" s="17"/>
      <c r="F367" s="17"/>
      <c r="G367" s="17"/>
      <c r="H367" s="17"/>
      <c r="I367" s="17"/>
      <c r="J367" s="17"/>
      <c r="K367" s="17"/>
      <c r="L367" s="17"/>
      <c r="M367" s="55">
        <f t="shared" ref="M367" si="27">(O367*10%)+O367</f>
        <v>51598.8</v>
      </c>
      <c r="N367" s="48"/>
      <c r="O367" s="54">
        <v>46908</v>
      </c>
    </row>
    <row r="368" spans="1:15" ht="15.75" x14ac:dyDescent="0.25">
      <c r="A368" s="18"/>
      <c r="B368" s="18"/>
      <c r="C368" s="19"/>
      <c r="D368" s="18" t="s">
        <v>7</v>
      </c>
      <c r="E368" s="20">
        <f>N368*200+M367</f>
        <v>55498.8</v>
      </c>
      <c r="F368" s="21">
        <f>N368*350+M367</f>
        <v>58423.8</v>
      </c>
      <c r="G368" s="21">
        <f>N368*500+M367</f>
        <v>61348.800000000003</v>
      </c>
      <c r="H368" s="21">
        <f>N368*650+M367</f>
        <v>64273.8</v>
      </c>
      <c r="I368" s="21">
        <f>N368*800+M367</f>
        <v>67198.8</v>
      </c>
      <c r="J368" s="21">
        <f>N368*950+M367</f>
        <v>70123.8</v>
      </c>
      <c r="K368" s="21">
        <f>N368*1100+M367</f>
        <v>73048.800000000003</v>
      </c>
      <c r="L368" s="21">
        <f>N368*1350+M367</f>
        <v>77923.8</v>
      </c>
      <c r="M368" s="56"/>
      <c r="N368" s="44">
        <v>19.5</v>
      </c>
      <c r="O368" s="54"/>
    </row>
    <row r="369" spans="1:15" ht="32.25" thickBot="1" x14ac:dyDescent="0.3">
      <c r="A369" s="18" t="s">
        <v>97</v>
      </c>
      <c r="B369" s="18"/>
      <c r="C369" s="19" t="s">
        <v>98</v>
      </c>
      <c r="D369" s="23"/>
      <c r="E369" s="24"/>
      <c r="F369" s="24"/>
      <c r="G369" s="24"/>
      <c r="H369" s="24"/>
      <c r="I369" s="24"/>
      <c r="J369" s="24"/>
      <c r="K369" s="24"/>
      <c r="L369" s="24"/>
      <c r="M369" s="57"/>
      <c r="N369" s="44"/>
      <c r="O369" s="54"/>
    </row>
    <row r="370" spans="1:15" ht="15.75" x14ac:dyDescent="0.25">
      <c r="A370" s="18"/>
      <c r="B370" s="18"/>
      <c r="C370" s="19"/>
      <c r="D370" s="25"/>
      <c r="E370" s="26"/>
      <c r="F370" s="38"/>
      <c r="G370" s="26"/>
      <c r="H370" s="26"/>
      <c r="I370" s="26"/>
      <c r="J370" s="26"/>
      <c r="K370" s="26"/>
      <c r="L370" s="26"/>
      <c r="M370" s="55">
        <f t="shared" ref="M370:M382" si="28">(O370*10%)+O370</f>
        <v>60178.8</v>
      </c>
      <c r="N370" s="45"/>
      <c r="O370" s="54">
        <v>54708</v>
      </c>
    </row>
    <row r="371" spans="1:15" ht="15.75" x14ac:dyDescent="0.25">
      <c r="A371" s="18"/>
      <c r="B371" s="18"/>
      <c r="C371" s="19"/>
      <c r="D371" s="25" t="s">
        <v>9</v>
      </c>
      <c r="E371" s="37">
        <f>N371*200+M370</f>
        <v>64078.8</v>
      </c>
      <c r="F371" s="26">
        <f>N371*350+M370</f>
        <v>67003.8</v>
      </c>
      <c r="G371" s="26">
        <f>N371*500+M370</f>
        <v>69928.800000000003</v>
      </c>
      <c r="H371" s="26">
        <f>N371*650+M370</f>
        <v>72853.8</v>
      </c>
      <c r="I371" s="26">
        <f>N371*800+M370</f>
        <v>75778.8</v>
      </c>
      <c r="J371" s="26">
        <f>N371*950+M370</f>
        <v>78703.8</v>
      </c>
      <c r="K371" s="26">
        <f>N371*1100+M370</f>
        <v>81628.800000000003</v>
      </c>
      <c r="L371" s="26">
        <f>N371*1350+M370</f>
        <v>86503.8</v>
      </c>
      <c r="M371" s="56"/>
      <c r="N371" s="45">
        <v>19.5</v>
      </c>
      <c r="O371" s="54"/>
    </row>
    <row r="372" spans="1:15" ht="16.5" thickBot="1" x14ac:dyDescent="0.3">
      <c r="A372" s="23"/>
      <c r="B372" s="23"/>
      <c r="C372" s="27"/>
      <c r="D372" s="28"/>
      <c r="E372" s="29"/>
      <c r="F372" s="29"/>
      <c r="G372" s="29"/>
      <c r="H372" s="29"/>
      <c r="I372" s="29"/>
      <c r="J372" s="29"/>
      <c r="K372" s="29"/>
      <c r="L372" s="29"/>
      <c r="M372" s="57"/>
      <c r="N372" s="46"/>
      <c r="O372" s="54"/>
    </row>
    <row r="373" spans="1:15" ht="15.75" x14ac:dyDescent="0.25">
      <c r="A373" s="30"/>
      <c r="B373" s="30"/>
      <c r="C373" s="31"/>
      <c r="D373" s="16"/>
      <c r="E373" s="17"/>
      <c r="F373" s="17"/>
      <c r="G373" s="17"/>
      <c r="H373" s="17"/>
      <c r="I373" s="17"/>
      <c r="J373" s="17"/>
      <c r="K373" s="17"/>
      <c r="L373" s="17"/>
      <c r="M373" s="55">
        <f t="shared" si="28"/>
        <v>23443.200000000001</v>
      </c>
      <c r="N373" s="48"/>
      <c r="O373" s="54">
        <v>21312</v>
      </c>
    </row>
    <row r="374" spans="1:15" ht="15.75" x14ac:dyDescent="0.25">
      <c r="A374" s="18"/>
      <c r="B374" s="18"/>
      <c r="C374" s="19"/>
      <c r="D374" s="18" t="s">
        <v>7</v>
      </c>
      <c r="E374" s="20">
        <f>N374*200+M373</f>
        <v>24843.200000000001</v>
      </c>
      <c r="F374" s="21">
        <f>N374*350+M373</f>
        <v>25893.200000000001</v>
      </c>
      <c r="G374" s="21">
        <f>N374*500+M373</f>
        <v>26943.200000000001</v>
      </c>
      <c r="H374" s="21">
        <f>N374*650+M373</f>
        <v>27993.200000000001</v>
      </c>
      <c r="I374" s="21">
        <f>N374*800+M373</f>
        <v>29043.200000000001</v>
      </c>
      <c r="J374" s="21">
        <f>N374*950+M373</f>
        <v>30093.200000000001</v>
      </c>
      <c r="K374" s="21">
        <f>N374*1100+M373</f>
        <v>31143.200000000001</v>
      </c>
      <c r="L374" s="21">
        <f>N374*1350+M373</f>
        <v>32893.199999999997</v>
      </c>
      <c r="M374" s="56"/>
      <c r="N374" s="44">
        <v>7</v>
      </c>
      <c r="O374" s="54"/>
    </row>
    <row r="375" spans="1:15" ht="16.5" thickBot="1" x14ac:dyDescent="0.3">
      <c r="A375" s="18" t="s">
        <v>99</v>
      </c>
      <c r="B375" s="18"/>
      <c r="C375" s="19" t="s">
        <v>317</v>
      </c>
      <c r="D375" s="23"/>
      <c r="E375" s="24"/>
      <c r="F375" s="24"/>
      <c r="G375" s="24"/>
      <c r="H375" s="24"/>
      <c r="I375" s="24"/>
      <c r="J375" s="24"/>
      <c r="K375" s="24"/>
      <c r="L375" s="24"/>
      <c r="M375" s="57"/>
      <c r="N375" s="44"/>
      <c r="O375" s="54"/>
    </row>
    <row r="376" spans="1:15" ht="15.75" x14ac:dyDescent="0.25">
      <c r="A376" s="18"/>
      <c r="B376" s="18"/>
      <c r="C376" s="19"/>
      <c r="D376" s="25"/>
      <c r="E376" s="26"/>
      <c r="F376" s="38"/>
      <c r="G376" s="26"/>
      <c r="H376" s="26"/>
      <c r="I376" s="26"/>
      <c r="J376" s="26"/>
      <c r="K376" s="26"/>
      <c r="L376" s="26"/>
      <c r="M376" s="55">
        <f t="shared" si="28"/>
        <v>25528.799999999999</v>
      </c>
      <c r="N376" s="45"/>
      <c r="O376" s="54">
        <v>23208</v>
      </c>
    </row>
    <row r="377" spans="1:15" ht="15.75" x14ac:dyDescent="0.25">
      <c r="A377" s="18"/>
      <c r="B377" s="18"/>
      <c r="C377" s="19"/>
      <c r="D377" s="25" t="s">
        <v>9</v>
      </c>
      <c r="E377" s="37">
        <f>N377*200+M376</f>
        <v>26928.799999999999</v>
      </c>
      <c r="F377" s="26">
        <f>N377*350+M376</f>
        <v>27978.799999999999</v>
      </c>
      <c r="G377" s="26">
        <f>N377*500+M376</f>
        <v>29028.799999999999</v>
      </c>
      <c r="H377" s="26">
        <f>N377*650+M376</f>
        <v>30078.799999999999</v>
      </c>
      <c r="I377" s="26">
        <f>N377*800+M376</f>
        <v>31128.799999999999</v>
      </c>
      <c r="J377" s="26">
        <f>N377*950+M376</f>
        <v>32178.799999999999</v>
      </c>
      <c r="K377" s="26">
        <f>N377*1100+M376</f>
        <v>33228.800000000003</v>
      </c>
      <c r="L377" s="26">
        <f>N377*1350+M376</f>
        <v>34978.800000000003</v>
      </c>
      <c r="M377" s="56"/>
      <c r="N377" s="45">
        <v>7</v>
      </c>
      <c r="O377" s="54"/>
    </row>
    <row r="378" spans="1:15" ht="16.5" thickBot="1" x14ac:dyDescent="0.3">
      <c r="A378" s="23"/>
      <c r="B378" s="23"/>
      <c r="C378" s="27"/>
      <c r="D378" s="28"/>
      <c r="E378" s="29"/>
      <c r="F378" s="29"/>
      <c r="G378" s="29"/>
      <c r="H378" s="29"/>
      <c r="I378" s="29"/>
      <c r="J378" s="29"/>
      <c r="K378" s="29"/>
      <c r="L378" s="29"/>
      <c r="M378" s="57"/>
      <c r="N378" s="46"/>
      <c r="O378" s="54"/>
    </row>
    <row r="379" spans="1:15" ht="15.75" x14ac:dyDescent="0.25">
      <c r="A379" s="30"/>
      <c r="B379" s="30"/>
      <c r="C379" s="31"/>
      <c r="D379" s="16"/>
      <c r="E379" s="17"/>
      <c r="F379" s="17"/>
      <c r="G379" s="17"/>
      <c r="H379" s="17"/>
      <c r="I379" s="17"/>
      <c r="J379" s="17"/>
      <c r="K379" s="17"/>
      <c r="L379" s="17"/>
      <c r="M379" s="55">
        <f t="shared" si="28"/>
        <v>26347.200000000001</v>
      </c>
      <c r="N379" s="48"/>
      <c r="O379" s="54">
        <v>23952</v>
      </c>
    </row>
    <row r="380" spans="1:15" ht="15.75" x14ac:dyDescent="0.25">
      <c r="A380" s="18"/>
      <c r="B380" s="18"/>
      <c r="C380" s="19"/>
      <c r="D380" s="18" t="s">
        <v>7</v>
      </c>
      <c r="E380" s="20">
        <f>N380*200+M379</f>
        <v>28107.200000000001</v>
      </c>
      <c r="F380" s="21">
        <f>N380*350+M379</f>
        <v>29427.200000000001</v>
      </c>
      <c r="G380" s="21">
        <f>N380*500+M379</f>
        <v>30747.200000000001</v>
      </c>
      <c r="H380" s="21">
        <f>N380*650+M379</f>
        <v>32067.200000000001</v>
      </c>
      <c r="I380" s="21">
        <f>N380*800+M379</f>
        <v>33387.200000000004</v>
      </c>
      <c r="J380" s="21">
        <f>N380*950+M379</f>
        <v>34707.199999999997</v>
      </c>
      <c r="K380" s="21">
        <f>N380*1100+M379</f>
        <v>36027.199999999997</v>
      </c>
      <c r="L380" s="21">
        <f>N380*1350+M379</f>
        <v>38227.200000000004</v>
      </c>
      <c r="M380" s="56"/>
      <c r="N380" s="44">
        <v>8.8000000000000007</v>
      </c>
      <c r="O380" s="54"/>
    </row>
    <row r="381" spans="1:15" ht="16.5" thickBot="1" x14ac:dyDescent="0.3">
      <c r="A381" s="18" t="s">
        <v>100</v>
      </c>
      <c r="B381" s="18"/>
      <c r="C381" s="19" t="s">
        <v>316</v>
      </c>
      <c r="D381" s="23"/>
      <c r="E381" s="24"/>
      <c r="F381" s="24"/>
      <c r="G381" s="24"/>
      <c r="H381" s="24"/>
      <c r="I381" s="24"/>
      <c r="J381" s="24"/>
      <c r="K381" s="24"/>
      <c r="L381" s="24"/>
      <c r="M381" s="57"/>
      <c r="N381" s="44"/>
      <c r="O381" s="54"/>
    </row>
    <row r="382" spans="1:15" ht="15.75" x14ac:dyDescent="0.25">
      <c r="A382" s="18"/>
      <c r="B382" s="18"/>
      <c r="C382" s="19"/>
      <c r="D382" s="25"/>
      <c r="E382" s="26"/>
      <c r="F382" s="38"/>
      <c r="G382" s="26"/>
      <c r="H382" s="26"/>
      <c r="I382" s="26"/>
      <c r="J382" s="26"/>
      <c r="K382" s="26"/>
      <c r="L382" s="26"/>
      <c r="M382" s="55">
        <f t="shared" si="28"/>
        <v>29277.599999999999</v>
      </c>
      <c r="N382" s="45"/>
      <c r="O382" s="54">
        <v>26616</v>
      </c>
    </row>
    <row r="383" spans="1:15" ht="15.75" x14ac:dyDescent="0.25">
      <c r="A383" s="18"/>
      <c r="B383" s="18"/>
      <c r="C383" s="19"/>
      <c r="D383" s="25" t="s">
        <v>9</v>
      </c>
      <c r="E383" s="37">
        <f>N383*200+M382</f>
        <v>31037.599999999999</v>
      </c>
      <c r="F383" s="26">
        <f>N383*350+M382</f>
        <v>32357.599999999999</v>
      </c>
      <c r="G383" s="26">
        <f>N383*500+M382</f>
        <v>33677.599999999999</v>
      </c>
      <c r="H383" s="26">
        <f>N383*650+M382</f>
        <v>34997.599999999999</v>
      </c>
      <c r="I383" s="26">
        <f>N383*800+M382</f>
        <v>36317.599999999999</v>
      </c>
      <c r="J383" s="26">
        <f>N383*950+M382</f>
        <v>37637.599999999999</v>
      </c>
      <c r="K383" s="26">
        <f>N383*1100+M382</f>
        <v>38957.599999999999</v>
      </c>
      <c r="L383" s="26">
        <f>N383*1350+M382</f>
        <v>41157.599999999999</v>
      </c>
      <c r="M383" s="56"/>
      <c r="N383" s="45">
        <v>8.8000000000000007</v>
      </c>
      <c r="O383" s="54"/>
    </row>
    <row r="384" spans="1:15" ht="16.5" thickBot="1" x14ac:dyDescent="0.3">
      <c r="A384" s="23"/>
      <c r="B384" s="23"/>
      <c r="C384" s="27"/>
      <c r="D384" s="28"/>
      <c r="E384" s="29"/>
      <c r="F384" s="29"/>
      <c r="G384" s="29"/>
      <c r="H384" s="29"/>
      <c r="I384" s="29"/>
      <c r="J384" s="29"/>
      <c r="K384" s="29"/>
      <c r="L384" s="29"/>
      <c r="M384" s="57"/>
      <c r="N384" s="46"/>
      <c r="O384" s="54"/>
    </row>
    <row r="385" spans="1:15" ht="15.75" x14ac:dyDescent="0.25">
      <c r="A385" s="30"/>
      <c r="B385" s="30"/>
      <c r="C385" s="31"/>
      <c r="D385" s="16"/>
      <c r="E385" s="17"/>
      <c r="F385" s="17"/>
      <c r="G385" s="17"/>
      <c r="H385" s="17"/>
      <c r="I385" s="17"/>
      <c r="J385" s="17"/>
      <c r="K385" s="17"/>
      <c r="L385" s="17"/>
      <c r="M385" s="55">
        <f t="shared" ref="M385" si="29">(O385*10%)+O385</f>
        <v>13516.8</v>
      </c>
      <c r="N385" s="48"/>
      <c r="O385" s="54">
        <v>12288</v>
      </c>
    </row>
    <row r="386" spans="1:15" ht="15.75" x14ac:dyDescent="0.25">
      <c r="A386" s="18"/>
      <c r="B386" s="18"/>
      <c r="C386" s="19"/>
      <c r="D386" s="18" t="s">
        <v>7</v>
      </c>
      <c r="E386" s="20">
        <f>N386*200+M385</f>
        <v>14996.8</v>
      </c>
      <c r="F386" s="21">
        <f>N386*350+M385</f>
        <v>16106.8</v>
      </c>
      <c r="G386" s="21">
        <f>N386*500+M385</f>
        <v>17216.8</v>
      </c>
      <c r="H386" s="21">
        <f>N386*650+M385</f>
        <v>18326.8</v>
      </c>
      <c r="I386" s="21">
        <f>N386*800+M385</f>
        <v>19436.8</v>
      </c>
      <c r="J386" s="21">
        <f>N386*950+M385</f>
        <v>20546.8</v>
      </c>
      <c r="K386" s="21">
        <f>N386*1100+M385</f>
        <v>21656.799999999999</v>
      </c>
      <c r="L386" s="21">
        <f>N386*1350+M385</f>
        <v>23506.799999999999</v>
      </c>
      <c r="M386" s="56"/>
      <c r="N386" s="44">
        <v>7.4</v>
      </c>
      <c r="O386" s="54"/>
    </row>
    <row r="387" spans="1:15" ht="16.5" thickBot="1" x14ac:dyDescent="0.3">
      <c r="A387" s="18" t="s">
        <v>101</v>
      </c>
      <c r="B387" s="18"/>
      <c r="C387" s="19" t="s">
        <v>315</v>
      </c>
      <c r="D387" s="23"/>
      <c r="E387" s="24"/>
      <c r="F387" s="24"/>
      <c r="G387" s="24"/>
      <c r="H387" s="24"/>
      <c r="I387" s="24"/>
      <c r="J387" s="24"/>
      <c r="K387" s="24"/>
      <c r="L387" s="24"/>
      <c r="M387" s="57"/>
      <c r="N387" s="44"/>
      <c r="O387" s="54"/>
    </row>
    <row r="388" spans="1:15" ht="15.75" x14ac:dyDescent="0.25">
      <c r="A388" s="18"/>
      <c r="B388" s="18"/>
      <c r="C388" s="19"/>
      <c r="D388" s="25"/>
      <c r="E388" s="26"/>
      <c r="F388" s="38"/>
      <c r="G388" s="26"/>
      <c r="H388" s="26"/>
      <c r="I388" s="26"/>
      <c r="J388" s="26"/>
      <c r="K388" s="26"/>
      <c r="L388" s="26"/>
      <c r="M388" s="55">
        <f t="shared" ref="M388:M400" si="30">(O388*10%)+O388</f>
        <v>16024.8</v>
      </c>
      <c r="N388" s="45"/>
      <c r="O388" s="54">
        <v>14568</v>
      </c>
    </row>
    <row r="389" spans="1:15" ht="15.75" x14ac:dyDescent="0.25">
      <c r="A389" s="18"/>
      <c r="B389" s="18"/>
      <c r="C389" s="19"/>
      <c r="D389" s="25" t="s">
        <v>9</v>
      </c>
      <c r="E389" s="37">
        <f>N389*200+M388</f>
        <v>17504.8</v>
      </c>
      <c r="F389" s="26">
        <f>N389*350+M388</f>
        <v>18614.8</v>
      </c>
      <c r="G389" s="26">
        <f>N389*500+M388</f>
        <v>19724.8</v>
      </c>
      <c r="H389" s="26">
        <f>N389*650+M388</f>
        <v>20834.8</v>
      </c>
      <c r="I389" s="26">
        <f>N389*800+M388</f>
        <v>21944.799999999999</v>
      </c>
      <c r="J389" s="26">
        <f>N389*950+M388</f>
        <v>23054.799999999999</v>
      </c>
      <c r="K389" s="26">
        <f>N389*1100+M388</f>
        <v>24164.799999999999</v>
      </c>
      <c r="L389" s="26">
        <f>N389*1350+M388</f>
        <v>26014.799999999999</v>
      </c>
      <c r="M389" s="56"/>
      <c r="N389" s="45">
        <v>7.4</v>
      </c>
      <c r="O389" s="54"/>
    </row>
    <row r="390" spans="1:15" ht="16.5" thickBot="1" x14ac:dyDescent="0.3">
      <c r="A390" s="23"/>
      <c r="B390" s="23"/>
      <c r="C390" s="27"/>
      <c r="D390" s="28"/>
      <c r="E390" s="29"/>
      <c r="F390" s="29"/>
      <c r="G390" s="29"/>
      <c r="H390" s="29"/>
      <c r="I390" s="29"/>
      <c r="J390" s="29"/>
      <c r="K390" s="29"/>
      <c r="L390" s="29"/>
      <c r="M390" s="57"/>
      <c r="N390" s="46"/>
      <c r="O390" s="54"/>
    </row>
    <row r="391" spans="1:15" ht="15.75" x14ac:dyDescent="0.25">
      <c r="A391" s="30"/>
      <c r="B391" s="30"/>
      <c r="C391" s="31"/>
      <c r="D391" s="16"/>
      <c r="E391" s="17"/>
      <c r="F391" s="17"/>
      <c r="G391" s="17"/>
      <c r="H391" s="17"/>
      <c r="I391" s="17"/>
      <c r="J391" s="17"/>
      <c r="K391" s="17"/>
      <c r="L391" s="17"/>
      <c r="M391" s="55">
        <f t="shared" si="30"/>
        <v>17899.2</v>
      </c>
      <c r="N391" s="48"/>
      <c r="O391" s="54">
        <v>16272</v>
      </c>
    </row>
    <row r="392" spans="1:15" ht="15.75" x14ac:dyDescent="0.25">
      <c r="A392" s="18"/>
      <c r="B392" s="18"/>
      <c r="C392" s="19"/>
      <c r="D392" s="18" t="s">
        <v>7</v>
      </c>
      <c r="E392" s="20">
        <f>N392*200+M391</f>
        <v>19779.2</v>
      </c>
      <c r="F392" s="21">
        <f>N392*350+M391</f>
        <v>21189.200000000001</v>
      </c>
      <c r="G392" s="21">
        <f>N392*500+M391</f>
        <v>22599.200000000001</v>
      </c>
      <c r="H392" s="21">
        <f>N392*650+M391</f>
        <v>24009.200000000001</v>
      </c>
      <c r="I392" s="21">
        <f>N392*800+M391</f>
        <v>25419.200000000001</v>
      </c>
      <c r="J392" s="21">
        <f>N392*950+M391</f>
        <v>26829.200000000001</v>
      </c>
      <c r="K392" s="21">
        <f>N392*1100+M391</f>
        <v>28239.200000000001</v>
      </c>
      <c r="L392" s="21">
        <f>N392*1350+M391</f>
        <v>30589.200000000001</v>
      </c>
      <c r="M392" s="56"/>
      <c r="N392" s="44">
        <v>9.4</v>
      </c>
      <c r="O392" s="54"/>
    </row>
    <row r="393" spans="1:15" ht="16.5" thickBot="1" x14ac:dyDescent="0.3">
      <c r="A393" s="18" t="s">
        <v>102</v>
      </c>
      <c r="B393" s="18"/>
      <c r="C393" s="19" t="s">
        <v>103</v>
      </c>
      <c r="D393" s="23"/>
      <c r="E393" s="24"/>
      <c r="F393" s="24"/>
      <c r="G393" s="24"/>
      <c r="H393" s="24"/>
      <c r="I393" s="24"/>
      <c r="J393" s="24"/>
      <c r="K393" s="24"/>
      <c r="L393" s="24"/>
      <c r="M393" s="57"/>
      <c r="N393" s="44"/>
      <c r="O393" s="54"/>
    </row>
    <row r="394" spans="1:15" ht="15.75" x14ac:dyDescent="0.25">
      <c r="A394" s="18"/>
      <c r="B394" s="18"/>
      <c r="C394" s="19"/>
      <c r="D394" s="25"/>
      <c r="E394" s="26"/>
      <c r="F394" s="38"/>
      <c r="G394" s="26"/>
      <c r="H394" s="26"/>
      <c r="I394" s="26"/>
      <c r="J394" s="26"/>
      <c r="K394" s="26"/>
      <c r="L394" s="26"/>
      <c r="M394" s="55">
        <f t="shared" si="30"/>
        <v>20407.2</v>
      </c>
      <c r="N394" s="45"/>
      <c r="O394" s="54">
        <v>18552</v>
      </c>
    </row>
    <row r="395" spans="1:15" ht="15.75" x14ac:dyDescent="0.25">
      <c r="A395" s="18"/>
      <c r="B395" s="18"/>
      <c r="C395" s="19"/>
      <c r="D395" s="25" t="s">
        <v>9</v>
      </c>
      <c r="E395" s="37">
        <f>N395*200+M394</f>
        <v>22287.200000000001</v>
      </c>
      <c r="F395" s="26">
        <f>N395*350+M394</f>
        <v>23697.200000000001</v>
      </c>
      <c r="G395" s="26">
        <f>N395*500+M394</f>
        <v>25107.200000000001</v>
      </c>
      <c r="H395" s="26">
        <f>N395*650+M394</f>
        <v>26517.200000000001</v>
      </c>
      <c r="I395" s="26">
        <f>N395*800+M394</f>
        <v>27927.200000000001</v>
      </c>
      <c r="J395" s="26">
        <f>N395*950+M394</f>
        <v>29337.200000000001</v>
      </c>
      <c r="K395" s="26">
        <f>N395*1100+M394</f>
        <v>30747.200000000001</v>
      </c>
      <c r="L395" s="26">
        <f>N395*1350+M394</f>
        <v>33097.199999999997</v>
      </c>
      <c r="M395" s="56"/>
      <c r="N395" s="45">
        <v>9.4</v>
      </c>
      <c r="O395" s="54"/>
    </row>
    <row r="396" spans="1:15" ht="16.5" thickBot="1" x14ac:dyDescent="0.3">
      <c r="A396" s="23"/>
      <c r="B396" s="23"/>
      <c r="C396" s="27"/>
      <c r="D396" s="28"/>
      <c r="E396" s="29"/>
      <c r="F396" s="29"/>
      <c r="G396" s="29"/>
      <c r="H396" s="29"/>
      <c r="I396" s="29"/>
      <c r="J396" s="29"/>
      <c r="K396" s="29"/>
      <c r="L396" s="29"/>
      <c r="M396" s="57"/>
      <c r="N396" s="46"/>
      <c r="O396" s="54"/>
    </row>
    <row r="397" spans="1:15" ht="15.75" x14ac:dyDescent="0.25">
      <c r="A397" s="30"/>
      <c r="B397" s="30"/>
      <c r="C397" s="31"/>
      <c r="D397" s="16"/>
      <c r="E397" s="17"/>
      <c r="F397" s="17"/>
      <c r="G397" s="17"/>
      <c r="H397" s="17"/>
      <c r="I397" s="17"/>
      <c r="J397" s="17"/>
      <c r="K397" s="17"/>
      <c r="L397" s="17"/>
      <c r="M397" s="55">
        <f t="shared" si="30"/>
        <v>22400.400000000001</v>
      </c>
      <c r="N397" s="48"/>
      <c r="O397" s="54">
        <v>20364</v>
      </c>
    </row>
    <row r="398" spans="1:15" ht="15.75" x14ac:dyDescent="0.25">
      <c r="A398" s="18"/>
      <c r="B398" s="18"/>
      <c r="C398" s="19"/>
      <c r="D398" s="18" t="s">
        <v>7</v>
      </c>
      <c r="E398" s="20">
        <f>N398*200+M397</f>
        <v>24320.400000000001</v>
      </c>
      <c r="F398" s="21">
        <f>N398*350+M397</f>
        <v>25760.400000000001</v>
      </c>
      <c r="G398" s="21">
        <f>N398*500+M397</f>
        <v>27200.400000000001</v>
      </c>
      <c r="H398" s="21">
        <f>N398*650+M397</f>
        <v>28640.400000000001</v>
      </c>
      <c r="I398" s="21">
        <f>N398*800+M397</f>
        <v>30080.400000000001</v>
      </c>
      <c r="J398" s="21">
        <f>N398*950+M397</f>
        <v>31520.400000000001</v>
      </c>
      <c r="K398" s="21">
        <f>N398*1100+M397</f>
        <v>32960.400000000001</v>
      </c>
      <c r="L398" s="21">
        <f>N398*1350+M397</f>
        <v>35360.400000000001</v>
      </c>
      <c r="M398" s="56"/>
      <c r="N398" s="44">
        <v>9.6</v>
      </c>
      <c r="O398" s="54"/>
    </row>
    <row r="399" spans="1:15" ht="16.5" thickBot="1" x14ac:dyDescent="0.3">
      <c r="A399" s="18" t="s">
        <v>104</v>
      </c>
      <c r="B399" s="18"/>
      <c r="C399" s="19" t="s">
        <v>314</v>
      </c>
      <c r="D399" s="23"/>
      <c r="E399" s="24"/>
      <c r="F399" s="24"/>
      <c r="G399" s="24"/>
      <c r="H399" s="24"/>
      <c r="I399" s="24"/>
      <c r="J399" s="24"/>
      <c r="K399" s="24"/>
      <c r="L399" s="24"/>
      <c r="M399" s="57"/>
      <c r="N399" s="44"/>
      <c r="O399" s="54"/>
    </row>
    <row r="400" spans="1:15" ht="15.75" x14ac:dyDescent="0.25">
      <c r="A400" s="18"/>
      <c r="B400" s="18"/>
      <c r="C400" s="19"/>
      <c r="D400" s="25"/>
      <c r="E400" s="26"/>
      <c r="F400" s="38"/>
      <c r="G400" s="26"/>
      <c r="H400" s="26"/>
      <c r="I400" s="26"/>
      <c r="J400" s="26"/>
      <c r="K400" s="26"/>
      <c r="L400" s="26"/>
      <c r="M400" s="55">
        <f t="shared" si="30"/>
        <v>24908.400000000001</v>
      </c>
      <c r="N400" s="45"/>
      <c r="O400" s="54">
        <v>22644</v>
      </c>
    </row>
    <row r="401" spans="1:15" ht="15.75" x14ac:dyDescent="0.25">
      <c r="A401" s="18"/>
      <c r="B401" s="18"/>
      <c r="C401" s="19"/>
      <c r="D401" s="25" t="s">
        <v>9</v>
      </c>
      <c r="E401" s="37">
        <f>N401*200+M400</f>
        <v>26828.400000000001</v>
      </c>
      <c r="F401" s="26">
        <f>N401*350+M400</f>
        <v>28268.400000000001</v>
      </c>
      <c r="G401" s="26">
        <f>N401*500+M400</f>
        <v>29708.400000000001</v>
      </c>
      <c r="H401" s="26">
        <f>N401*650+M400</f>
        <v>31148.400000000001</v>
      </c>
      <c r="I401" s="26">
        <f>N401*800+M400</f>
        <v>32588.400000000001</v>
      </c>
      <c r="J401" s="26">
        <f>N401*950+M400</f>
        <v>34028.400000000001</v>
      </c>
      <c r="K401" s="26">
        <f>N401*1100+M400</f>
        <v>35468.400000000001</v>
      </c>
      <c r="L401" s="26">
        <f>N401*1350+M400</f>
        <v>37868.400000000001</v>
      </c>
      <c r="M401" s="56"/>
      <c r="N401" s="45">
        <v>9.6</v>
      </c>
      <c r="O401" s="54"/>
    </row>
    <row r="402" spans="1:15" ht="16.5" thickBot="1" x14ac:dyDescent="0.3">
      <c r="A402" s="23"/>
      <c r="B402" s="23"/>
      <c r="C402" s="27"/>
      <c r="D402" s="28"/>
      <c r="E402" s="29"/>
      <c r="F402" s="29"/>
      <c r="G402" s="29"/>
      <c r="H402" s="29"/>
      <c r="I402" s="29"/>
      <c r="J402" s="29"/>
      <c r="K402" s="29"/>
      <c r="L402" s="29"/>
      <c r="M402" s="57"/>
      <c r="N402" s="46"/>
      <c r="O402" s="54"/>
    </row>
    <row r="403" spans="1:15" ht="15.75" x14ac:dyDescent="0.25">
      <c r="A403" s="30"/>
      <c r="B403" s="30"/>
      <c r="C403" s="31"/>
      <c r="D403" s="16"/>
      <c r="E403" s="17"/>
      <c r="F403" s="17"/>
      <c r="G403" s="17"/>
      <c r="H403" s="17"/>
      <c r="I403" s="17"/>
      <c r="J403" s="17"/>
      <c r="K403" s="17"/>
      <c r="L403" s="17"/>
      <c r="M403" s="55">
        <f t="shared" ref="M403:M412" si="31">(O403*10%)+O403</f>
        <v>19602</v>
      </c>
      <c r="N403" s="48"/>
      <c r="O403" s="54">
        <v>17820</v>
      </c>
    </row>
    <row r="404" spans="1:15" ht="15.75" x14ac:dyDescent="0.25">
      <c r="A404" s="18"/>
      <c r="B404" s="18"/>
      <c r="C404" s="19"/>
      <c r="D404" s="18" t="s">
        <v>7</v>
      </c>
      <c r="E404" s="20">
        <f>N404*200+M403</f>
        <v>20762</v>
      </c>
      <c r="F404" s="21">
        <f>N404*350+M403</f>
        <v>21632</v>
      </c>
      <c r="G404" s="21">
        <f>N404*500+M403</f>
        <v>22502</v>
      </c>
      <c r="H404" s="21">
        <f>N404*650+M403</f>
        <v>23372</v>
      </c>
      <c r="I404" s="21">
        <f>N404*800+M403</f>
        <v>24242</v>
      </c>
      <c r="J404" s="21">
        <f>N404*950+M403</f>
        <v>25112</v>
      </c>
      <c r="K404" s="21">
        <f>N404*1100+M403</f>
        <v>25982</v>
      </c>
      <c r="L404" s="21">
        <f>N404*1350+M403</f>
        <v>27432</v>
      </c>
      <c r="M404" s="56"/>
      <c r="N404" s="44">
        <v>5.8</v>
      </c>
      <c r="O404" s="54"/>
    </row>
    <row r="405" spans="1:15" ht="16.5" thickBot="1" x14ac:dyDescent="0.3">
      <c r="A405" s="18" t="s">
        <v>105</v>
      </c>
      <c r="B405" s="18"/>
      <c r="C405" s="19" t="s">
        <v>318</v>
      </c>
      <c r="D405" s="23"/>
      <c r="E405" s="24"/>
      <c r="F405" s="24"/>
      <c r="G405" s="24"/>
      <c r="H405" s="24"/>
      <c r="I405" s="24"/>
      <c r="J405" s="24"/>
      <c r="K405" s="24"/>
      <c r="L405" s="24"/>
      <c r="M405" s="57"/>
      <c r="N405" s="44"/>
      <c r="O405" s="54"/>
    </row>
    <row r="406" spans="1:15" ht="15.75" x14ac:dyDescent="0.25">
      <c r="A406" s="18"/>
      <c r="B406" s="18"/>
      <c r="C406" s="19"/>
      <c r="D406" s="25"/>
      <c r="E406" s="26"/>
      <c r="F406" s="38"/>
      <c r="G406" s="26"/>
      <c r="H406" s="26"/>
      <c r="I406" s="26"/>
      <c r="J406" s="26"/>
      <c r="K406" s="26"/>
      <c r="L406" s="26"/>
      <c r="M406" s="55">
        <f t="shared" si="31"/>
        <v>23364</v>
      </c>
      <c r="N406" s="45"/>
      <c r="O406" s="54">
        <v>21240</v>
      </c>
    </row>
    <row r="407" spans="1:15" ht="15.75" x14ac:dyDescent="0.25">
      <c r="A407" s="18"/>
      <c r="B407" s="18"/>
      <c r="C407" s="19"/>
      <c r="D407" s="25" t="s">
        <v>9</v>
      </c>
      <c r="E407" s="37">
        <f>N407*200+M406</f>
        <v>24524</v>
      </c>
      <c r="F407" s="26">
        <f>N407*350+M406</f>
        <v>25394</v>
      </c>
      <c r="G407" s="26">
        <f>N407*500+M406</f>
        <v>26264</v>
      </c>
      <c r="H407" s="26">
        <f>N407*650+M406</f>
        <v>27134</v>
      </c>
      <c r="I407" s="26">
        <f>N407*800+M406</f>
        <v>28004</v>
      </c>
      <c r="J407" s="26">
        <f>N407*950+M406</f>
        <v>28874</v>
      </c>
      <c r="K407" s="26">
        <f>N407*1100+M406</f>
        <v>29744</v>
      </c>
      <c r="L407" s="26">
        <f>N407*1350+M406</f>
        <v>31194</v>
      </c>
      <c r="M407" s="56"/>
      <c r="N407" s="45">
        <v>5.8</v>
      </c>
      <c r="O407" s="54"/>
    </row>
    <row r="408" spans="1:15" ht="16.5" thickBot="1" x14ac:dyDescent="0.3">
      <c r="A408" s="23"/>
      <c r="B408" s="23"/>
      <c r="C408" s="27"/>
      <c r="D408" s="28"/>
      <c r="E408" s="29"/>
      <c r="F408" s="29"/>
      <c r="G408" s="29"/>
      <c r="H408" s="29"/>
      <c r="I408" s="29"/>
      <c r="J408" s="29"/>
      <c r="K408" s="29"/>
      <c r="L408" s="29"/>
      <c r="M408" s="57"/>
      <c r="N408" s="46"/>
      <c r="O408" s="54"/>
    </row>
    <row r="409" spans="1:15" ht="15.75" x14ac:dyDescent="0.25">
      <c r="A409" s="30"/>
      <c r="B409" s="30"/>
      <c r="C409" s="31"/>
      <c r="D409" s="16"/>
      <c r="E409" s="17"/>
      <c r="F409" s="17"/>
      <c r="G409" s="17"/>
      <c r="H409" s="17"/>
      <c r="I409" s="17"/>
      <c r="J409" s="17"/>
      <c r="K409" s="17"/>
      <c r="L409" s="17"/>
      <c r="M409" s="55">
        <f t="shared" si="31"/>
        <v>29726.400000000001</v>
      </c>
      <c r="N409" s="48"/>
      <c r="O409" s="54">
        <v>27024</v>
      </c>
    </row>
    <row r="410" spans="1:15" ht="15.75" x14ac:dyDescent="0.25">
      <c r="A410" s="18"/>
      <c r="B410" s="18"/>
      <c r="C410" s="19"/>
      <c r="D410" s="18" t="s">
        <v>7</v>
      </c>
      <c r="E410" s="20">
        <f>N410*200+M409</f>
        <v>30786.400000000001</v>
      </c>
      <c r="F410" s="21">
        <f>N410*350+M409</f>
        <v>31581.4</v>
      </c>
      <c r="G410" s="21">
        <f>N410*500+M409</f>
        <v>32376.400000000001</v>
      </c>
      <c r="H410" s="21">
        <f>N410*650+M409</f>
        <v>33171.4</v>
      </c>
      <c r="I410" s="21">
        <f>N410*800+M409</f>
        <v>33966.400000000001</v>
      </c>
      <c r="J410" s="21">
        <f>N410*950+M409</f>
        <v>34761.4</v>
      </c>
      <c r="K410" s="21">
        <f>N410*1100+M409</f>
        <v>35556.400000000001</v>
      </c>
      <c r="L410" s="21">
        <f>N410*1350+M409</f>
        <v>36881.4</v>
      </c>
      <c r="M410" s="56"/>
      <c r="N410" s="44">
        <v>5.3</v>
      </c>
      <c r="O410" s="54"/>
    </row>
    <row r="411" spans="1:15" ht="16.5" thickBot="1" x14ac:dyDescent="0.3">
      <c r="A411" s="18" t="s">
        <v>106</v>
      </c>
      <c r="B411" s="18"/>
      <c r="C411" s="19" t="s">
        <v>107</v>
      </c>
      <c r="D411" s="23"/>
      <c r="E411" s="24"/>
      <c r="F411" s="24"/>
      <c r="G411" s="24"/>
      <c r="H411" s="24"/>
      <c r="I411" s="24"/>
      <c r="J411" s="24"/>
      <c r="K411" s="24"/>
      <c r="L411" s="24"/>
      <c r="M411" s="57"/>
      <c r="N411" s="44"/>
      <c r="O411" s="54"/>
    </row>
    <row r="412" spans="1:15" ht="15.75" x14ac:dyDescent="0.25">
      <c r="A412" s="18"/>
      <c r="B412" s="18"/>
      <c r="C412" s="19"/>
      <c r="D412" s="25"/>
      <c r="E412" s="26"/>
      <c r="F412" s="38"/>
      <c r="G412" s="26"/>
      <c r="H412" s="26"/>
      <c r="I412" s="26"/>
      <c r="J412" s="26"/>
      <c r="K412" s="26"/>
      <c r="L412" s="26"/>
      <c r="M412" s="55">
        <f t="shared" si="31"/>
        <v>32234.400000000001</v>
      </c>
      <c r="N412" s="45"/>
      <c r="O412" s="54">
        <v>29304</v>
      </c>
    </row>
    <row r="413" spans="1:15" ht="15.75" x14ac:dyDescent="0.25">
      <c r="A413" s="18"/>
      <c r="B413" s="18"/>
      <c r="C413" s="19"/>
      <c r="D413" s="25" t="s">
        <v>9</v>
      </c>
      <c r="E413" s="37">
        <f>N413*200+M412</f>
        <v>33294.400000000001</v>
      </c>
      <c r="F413" s="26">
        <f>N413*350+M412</f>
        <v>34089.4</v>
      </c>
      <c r="G413" s="26">
        <f>N413*500+M412</f>
        <v>34884.400000000001</v>
      </c>
      <c r="H413" s="26">
        <f>N413*650+M412</f>
        <v>35679.4</v>
      </c>
      <c r="I413" s="26">
        <f>N413*800+M412</f>
        <v>36474.400000000001</v>
      </c>
      <c r="J413" s="26">
        <f>N413*950+M412</f>
        <v>37269.4</v>
      </c>
      <c r="K413" s="26">
        <f>N413*1100+M412</f>
        <v>38064.400000000001</v>
      </c>
      <c r="L413" s="26">
        <f>N413*1350+M412</f>
        <v>39389.4</v>
      </c>
      <c r="M413" s="56"/>
      <c r="N413" s="45">
        <v>5.3</v>
      </c>
      <c r="O413" s="54"/>
    </row>
    <row r="414" spans="1:15" ht="16.5" thickBot="1" x14ac:dyDescent="0.3">
      <c r="A414" s="23"/>
      <c r="B414" s="23"/>
      <c r="C414" s="27"/>
      <c r="D414" s="28"/>
      <c r="E414" s="29"/>
      <c r="F414" s="29"/>
      <c r="G414" s="29"/>
      <c r="H414" s="29"/>
      <c r="I414" s="29"/>
      <c r="J414" s="29"/>
      <c r="K414" s="29"/>
      <c r="L414" s="29"/>
      <c r="M414" s="57"/>
      <c r="N414" s="46"/>
      <c r="O414" s="54"/>
    </row>
    <row r="415" spans="1:15" ht="15.75" x14ac:dyDescent="0.25">
      <c r="A415" s="30"/>
      <c r="B415" s="30"/>
      <c r="C415" s="31"/>
      <c r="D415" s="16"/>
      <c r="E415" s="17"/>
      <c r="F415" s="17"/>
      <c r="G415" s="17"/>
      <c r="H415" s="17"/>
      <c r="I415" s="17"/>
      <c r="J415" s="17"/>
      <c r="K415" s="17"/>
      <c r="L415" s="17"/>
      <c r="M415" s="55">
        <f t="shared" ref="M415:M427" si="32">(O415*10%)+O415</f>
        <v>14256</v>
      </c>
      <c r="N415" s="48"/>
      <c r="O415" s="54">
        <v>12960</v>
      </c>
    </row>
    <row r="416" spans="1:15" ht="15.75" x14ac:dyDescent="0.25">
      <c r="A416" s="18"/>
      <c r="B416" s="18"/>
      <c r="C416" s="19"/>
      <c r="D416" s="18" t="s">
        <v>7</v>
      </c>
      <c r="E416" s="20">
        <f>N416*200+M415</f>
        <v>15376</v>
      </c>
      <c r="F416" s="21">
        <f>N416*350+M415</f>
        <v>16216</v>
      </c>
      <c r="G416" s="21">
        <f>N416*500+M415</f>
        <v>17056</v>
      </c>
      <c r="H416" s="21">
        <f>N416*650+M415</f>
        <v>17896</v>
      </c>
      <c r="I416" s="21">
        <f>N416*800+M415</f>
        <v>18736</v>
      </c>
      <c r="J416" s="21">
        <f>N416*950+M415</f>
        <v>19576</v>
      </c>
      <c r="K416" s="21">
        <f>N416*1100+M415</f>
        <v>20416</v>
      </c>
      <c r="L416" s="21">
        <f>N416*1350+M415</f>
        <v>21816</v>
      </c>
      <c r="M416" s="56"/>
      <c r="N416" s="44">
        <v>5.6</v>
      </c>
      <c r="O416" s="54"/>
    </row>
    <row r="417" spans="1:15" ht="16.5" thickBot="1" x14ac:dyDescent="0.3">
      <c r="A417" s="18" t="s">
        <v>108</v>
      </c>
      <c r="B417" s="18"/>
      <c r="C417" s="19" t="s">
        <v>109</v>
      </c>
      <c r="D417" s="23"/>
      <c r="E417" s="24"/>
      <c r="F417" s="24"/>
      <c r="G417" s="24"/>
      <c r="H417" s="24"/>
      <c r="I417" s="24"/>
      <c r="J417" s="24"/>
      <c r="K417" s="24"/>
      <c r="L417" s="24"/>
      <c r="M417" s="57"/>
      <c r="N417" s="44"/>
      <c r="O417" s="54"/>
    </row>
    <row r="418" spans="1:15" ht="15.75" x14ac:dyDescent="0.25">
      <c r="A418" s="18"/>
      <c r="B418" s="18"/>
      <c r="C418" s="19"/>
      <c r="D418" s="25"/>
      <c r="E418" s="26"/>
      <c r="F418" s="38"/>
      <c r="G418" s="26"/>
      <c r="H418" s="26"/>
      <c r="I418" s="26"/>
      <c r="J418" s="26"/>
      <c r="K418" s="26"/>
      <c r="L418" s="26"/>
      <c r="M418" s="55">
        <f t="shared" si="32"/>
        <v>16764</v>
      </c>
      <c r="N418" s="45"/>
      <c r="O418" s="54">
        <v>15240</v>
      </c>
    </row>
    <row r="419" spans="1:15" ht="15.75" x14ac:dyDescent="0.25">
      <c r="A419" s="18"/>
      <c r="B419" s="18"/>
      <c r="C419" s="19"/>
      <c r="D419" s="25" t="s">
        <v>9</v>
      </c>
      <c r="E419" s="37">
        <f>N419*200+M418</f>
        <v>17884</v>
      </c>
      <c r="F419" s="26">
        <f>N419*350+M418</f>
        <v>18724</v>
      </c>
      <c r="G419" s="26">
        <f>N419*500+M418</f>
        <v>19564</v>
      </c>
      <c r="H419" s="26">
        <f>N419*650+M418</f>
        <v>20404</v>
      </c>
      <c r="I419" s="26">
        <f>N419*800+M418</f>
        <v>21244</v>
      </c>
      <c r="J419" s="26">
        <f>N419*950+M418</f>
        <v>22084</v>
      </c>
      <c r="K419" s="26">
        <f>N419*1100+M418</f>
        <v>22924</v>
      </c>
      <c r="L419" s="26">
        <f>N419*1350+M418</f>
        <v>24324</v>
      </c>
      <c r="M419" s="56"/>
      <c r="N419" s="45">
        <v>5.6</v>
      </c>
      <c r="O419" s="54"/>
    </row>
    <row r="420" spans="1:15" ht="16.5" thickBot="1" x14ac:dyDescent="0.3">
      <c r="A420" s="23"/>
      <c r="B420" s="23"/>
      <c r="C420" s="27"/>
      <c r="D420" s="28"/>
      <c r="E420" s="29"/>
      <c r="F420" s="29"/>
      <c r="G420" s="29"/>
      <c r="H420" s="29"/>
      <c r="I420" s="29"/>
      <c r="J420" s="29"/>
      <c r="K420" s="29"/>
      <c r="L420" s="29"/>
      <c r="M420" s="57"/>
      <c r="N420" s="46"/>
      <c r="O420" s="54"/>
    </row>
    <row r="421" spans="1:15" ht="15.75" x14ac:dyDescent="0.25">
      <c r="A421" s="30"/>
      <c r="B421" s="30"/>
      <c r="C421" s="31"/>
      <c r="D421" s="16"/>
      <c r="E421" s="17"/>
      <c r="F421" s="17"/>
      <c r="G421" s="17"/>
      <c r="H421" s="17"/>
      <c r="I421" s="17"/>
      <c r="J421" s="17"/>
      <c r="K421" s="17"/>
      <c r="L421" s="17"/>
      <c r="M421" s="55">
        <f t="shared" si="32"/>
        <v>25185.599999999999</v>
      </c>
      <c r="N421" s="48"/>
      <c r="O421" s="54">
        <v>22896</v>
      </c>
    </row>
    <row r="422" spans="1:15" ht="15.75" x14ac:dyDescent="0.25">
      <c r="A422" s="18"/>
      <c r="B422" s="18"/>
      <c r="C422" s="19"/>
      <c r="D422" s="18" t="s">
        <v>7</v>
      </c>
      <c r="E422" s="20">
        <f>N422*200+M421</f>
        <v>26885.599999999999</v>
      </c>
      <c r="F422" s="21">
        <f>N422*350+M421</f>
        <v>28160.6</v>
      </c>
      <c r="G422" s="21">
        <f>N422*500+M421</f>
        <v>29435.599999999999</v>
      </c>
      <c r="H422" s="21">
        <f>N422*650+M421</f>
        <v>30710.6</v>
      </c>
      <c r="I422" s="21">
        <f>N422*800+M421</f>
        <v>31985.599999999999</v>
      </c>
      <c r="J422" s="21">
        <f>N422*950+M421</f>
        <v>33260.6</v>
      </c>
      <c r="K422" s="21">
        <f>N422*1100+M421</f>
        <v>34535.599999999999</v>
      </c>
      <c r="L422" s="21">
        <f>N422*1350+M421</f>
        <v>36660.6</v>
      </c>
      <c r="M422" s="56"/>
      <c r="N422" s="44">
        <v>8.5</v>
      </c>
      <c r="O422" s="54"/>
    </row>
    <row r="423" spans="1:15" ht="16.5" thickBot="1" x14ac:dyDescent="0.3">
      <c r="A423" s="18" t="s">
        <v>110</v>
      </c>
      <c r="B423" s="18"/>
      <c r="C423" s="19" t="s">
        <v>111</v>
      </c>
      <c r="D423" s="23"/>
      <c r="E423" s="24"/>
      <c r="F423" s="24"/>
      <c r="G423" s="24"/>
      <c r="H423" s="24"/>
      <c r="I423" s="24"/>
      <c r="J423" s="24"/>
      <c r="K423" s="24"/>
      <c r="L423" s="24"/>
      <c r="M423" s="57"/>
      <c r="N423" s="44"/>
      <c r="O423" s="54"/>
    </row>
    <row r="424" spans="1:15" ht="15.75" x14ac:dyDescent="0.25">
      <c r="A424" s="18"/>
      <c r="B424" s="18"/>
      <c r="C424" s="19"/>
      <c r="D424" s="25"/>
      <c r="E424" s="26"/>
      <c r="F424" s="38"/>
      <c r="G424" s="26"/>
      <c r="H424" s="26"/>
      <c r="I424" s="26"/>
      <c r="J424" s="26"/>
      <c r="K424" s="26"/>
      <c r="L424" s="26"/>
      <c r="M424" s="55">
        <f t="shared" si="32"/>
        <v>30201.599999999999</v>
      </c>
      <c r="N424" s="45"/>
      <c r="O424" s="54">
        <v>27456</v>
      </c>
    </row>
    <row r="425" spans="1:15" ht="15.75" x14ac:dyDescent="0.25">
      <c r="A425" s="18"/>
      <c r="B425" s="18"/>
      <c r="C425" s="19"/>
      <c r="D425" s="25" t="s">
        <v>9</v>
      </c>
      <c r="E425" s="37">
        <f>N425*200+M424</f>
        <v>31901.599999999999</v>
      </c>
      <c r="F425" s="26">
        <f>N425*350+M424</f>
        <v>33176.6</v>
      </c>
      <c r="G425" s="26">
        <f>N425*500+M424</f>
        <v>34451.599999999999</v>
      </c>
      <c r="H425" s="26">
        <f>N425*650+M424</f>
        <v>35726.6</v>
      </c>
      <c r="I425" s="26">
        <f>N425*800+M424</f>
        <v>37001.599999999999</v>
      </c>
      <c r="J425" s="26">
        <f>N425*950+M424</f>
        <v>38276.6</v>
      </c>
      <c r="K425" s="26">
        <f>N425*1100+M424</f>
        <v>39551.599999999999</v>
      </c>
      <c r="L425" s="26">
        <f>N425*1350+M424</f>
        <v>41676.6</v>
      </c>
      <c r="M425" s="56"/>
      <c r="N425" s="45">
        <v>8.5</v>
      </c>
      <c r="O425" s="54"/>
    </row>
    <row r="426" spans="1:15" ht="16.5" thickBot="1" x14ac:dyDescent="0.3">
      <c r="A426" s="23"/>
      <c r="B426" s="23"/>
      <c r="C426" s="27"/>
      <c r="D426" s="28"/>
      <c r="E426" s="29"/>
      <c r="F426" s="29"/>
      <c r="G426" s="29"/>
      <c r="H426" s="29"/>
      <c r="I426" s="29"/>
      <c r="J426" s="29"/>
      <c r="K426" s="29"/>
      <c r="L426" s="29"/>
      <c r="M426" s="57"/>
      <c r="N426" s="46"/>
      <c r="O426" s="54"/>
    </row>
    <row r="427" spans="1:15" ht="15.75" x14ac:dyDescent="0.25">
      <c r="A427" s="30"/>
      <c r="B427" s="30"/>
      <c r="C427" s="31"/>
      <c r="D427" s="16"/>
      <c r="E427" s="17"/>
      <c r="F427" s="17"/>
      <c r="G427" s="17"/>
      <c r="H427" s="17"/>
      <c r="I427" s="17"/>
      <c r="J427" s="17"/>
      <c r="K427" s="17"/>
      <c r="L427" s="17"/>
      <c r="M427" s="55">
        <f t="shared" si="32"/>
        <v>24736.799999999999</v>
      </c>
      <c r="N427" s="48"/>
      <c r="O427" s="54">
        <v>22488</v>
      </c>
    </row>
    <row r="428" spans="1:15" ht="15.75" x14ac:dyDescent="0.25">
      <c r="A428" s="18"/>
      <c r="B428" s="18"/>
      <c r="C428" s="19"/>
      <c r="D428" s="18" t="s">
        <v>7</v>
      </c>
      <c r="E428" s="20">
        <f>N428*200+M427</f>
        <v>27176.799999999999</v>
      </c>
      <c r="F428" s="21">
        <f>N428*350+M427</f>
        <v>29006.799999999999</v>
      </c>
      <c r="G428" s="21">
        <f>N428*500+M427</f>
        <v>30836.799999999999</v>
      </c>
      <c r="H428" s="21">
        <f>N428*650+M427</f>
        <v>32666.799999999999</v>
      </c>
      <c r="I428" s="21">
        <f>N428*800+M427</f>
        <v>34496.800000000003</v>
      </c>
      <c r="J428" s="21">
        <f>N428*950+M427</f>
        <v>36326.800000000003</v>
      </c>
      <c r="K428" s="21">
        <f>N428*1100+M427</f>
        <v>38156.800000000003</v>
      </c>
      <c r="L428" s="21">
        <f>N428*1350+M427</f>
        <v>41206.800000000003</v>
      </c>
      <c r="M428" s="56"/>
      <c r="N428" s="44">
        <v>12.2</v>
      </c>
      <c r="O428" s="54"/>
    </row>
    <row r="429" spans="1:15" ht="16.5" thickBot="1" x14ac:dyDescent="0.3">
      <c r="A429" s="18" t="s">
        <v>112</v>
      </c>
      <c r="B429" s="18"/>
      <c r="C429" s="19"/>
      <c r="D429" s="23"/>
      <c r="E429" s="24"/>
      <c r="F429" s="24"/>
      <c r="G429" s="24"/>
      <c r="H429" s="24"/>
      <c r="I429" s="24"/>
      <c r="J429" s="24"/>
      <c r="K429" s="24"/>
      <c r="L429" s="24"/>
      <c r="M429" s="57"/>
      <c r="N429" s="44"/>
      <c r="O429" s="54"/>
    </row>
    <row r="430" spans="1:15" ht="15.75" x14ac:dyDescent="0.25">
      <c r="A430" s="18"/>
      <c r="B430" s="18"/>
      <c r="C430" s="19" t="s">
        <v>113</v>
      </c>
      <c r="D430" s="25"/>
      <c r="E430" s="26"/>
      <c r="F430" s="38"/>
      <c r="G430" s="26"/>
      <c r="H430" s="26"/>
      <c r="I430" s="26"/>
      <c r="J430" s="26"/>
      <c r="K430" s="26"/>
      <c r="L430" s="26"/>
      <c r="M430" s="55">
        <f t="shared" ref="M430" si="33">(O430*10%)+O430</f>
        <v>27244.799999999999</v>
      </c>
      <c r="N430" s="45"/>
      <c r="O430" s="54">
        <v>24768</v>
      </c>
    </row>
    <row r="431" spans="1:15" ht="15.75" x14ac:dyDescent="0.25">
      <c r="A431" s="18"/>
      <c r="B431" s="18"/>
      <c r="C431" s="19"/>
      <c r="D431" s="25" t="s">
        <v>9</v>
      </c>
      <c r="E431" s="37">
        <f>N431*200+M430</f>
        <v>29684.799999999999</v>
      </c>
      <c r="F431" s="26">
        <f>N431*350+M430</f>
        <v>31514.799999999999</v>
      </c>
      <c r="G431" s="26">
        <f>N431*500+M430</f>
        <v>33344.800000000003</v>
      </c>
      <c r="H431" s="26">
        <f>N431*650+M430</f>
        <v>35174.799999999996</v>
      </c>
      <c r="I431" s="26">
        <f>N431*800+M430</f>
        <v>37004.800000000003</v>
      </c>
      <c r="J431" s="26">
        <f>N431*950+M430</f>
        <v>38834.800000000003</v>
      </c>
      <c r="K431" s="26">
        <f>N431*1100+M430</f>
        <v>40664.800000000003</v>
      </c>
      <c r="L431" s="26">
        <f>N431*1350+M430</f>
        <v>43714.8</v>
      </c>
      <c r="M431" s="56"/>
      <c r="N431" s="45">
        <v>12.2</v>
      </c>
      <c r="O431" s="54"/>
    </row>
    <row r="432" spans="1:15" ht="16.5" thickBot="1" x14ac:dyDescent="0.3">
      <c r="A432" s="23"/>
      <c r="B432" s="23"/>
      <c r="C432" s="27"/>
      <c r="D432" s="28"/>
      <c r="E432" s="29"/>
      <c r="F432" s="29"/>
      <c r="G432" s="29"/>
      <c r="H432" s="29"/>
      <c r="I432" s="29"/>
      <c r="J432" s="29"/>
      <c r="K432" s="29"/>
      <c r="L432" s="29"/>
      <c r="M432" s="57"/>
      <c r="N432" s="46"/>
      <c r="O432" s="54"/>
    </row>
    <row r="433" spans="1:15" ht="15.75" x14ac:dyDescent="0.25">
      <c r="A433" s="30"/>
      <c r="B433" s="30"/>
      <c r="C433" s="31"/>
      <c r="D433" s="16"/>
      <c r="E433" s="17"/>
      <c r="F433" s="17"/>
      <c r="G433" s="17"/>
      <c r="H433" s="17"/>
      <c r="I433" s="17"/>
      <c r="J433" s="17"/>
      <c r="K433" s="17"/>
      <c r="L433" s="17"/>
      <c r="M433" s="55">
        <f t="shared" ref="M433:M445" si="34">(O433*10%)+O433</f>
        <v>17529.599999999999</v>
      </c>
      <c r="N433" s="48"/>
      <c r="O433" s="54">
        <v>15936</v>
      </c>
    </row>
    <row r="434" spans="1:15" ht="15.75" x14ac:dyDescent="0.25">
      <c r="A434" s="18"/>
      <c r="B434" s="18"/>
      <c r="C434" s="19"/>
      <c r="D434" s="18" t="s">
        <v>7</v>
      </c>
      <c r="E434" s="20">
        <f>N434*200+M433</f>
        <v>19009.599999999999</v>
      </c>
      <c r="F434" s="21">
        <f>N434*350+M433</f>
        <v>20119.599999999999</v>
      </c>
      <c r="G434" s="21">
        <f>N434*500+M433</f>
        <v>21229.599999999999</v>
      </c>
      <c r="H434" s="21">
        <f>N434*650+M433</f>
        <v>22339.599999999999</v>
      </c>
      <c r="I434" s="21">
        <f>N434*800+M433</f>
        <v>23449.599999999999</v>
      </c>
      <c r="J434" s="21">
        <f>N434*950+M433</f>
        <v>24559.599999999999</v>
      </c>
      <c r="K434" s="21">
        <f>N434*1100+M433</f>
        <v>25669.599999999999</v>
      </c>
      <c r="L434" s="21">
        <f>N434*1350+M433</f>
        <v>27519.599999999999</v>
      </c>
      <c r="M434" s="56"/>
      <c r="N434" s="44">
        <v>7.4</v>
      </c>
      <c r="O434" s="54"/>
    </row>
    <row r="435" spans="1:15" ht="16.5" thickBot="1" x14ac:dyDescent="0.3">
      <c r="A435" s="18" t="s">
        <v>114</v>
      </c>
      <c r="B435" s="18"/>
      <c r="C435" s="19" t="s">
        <v>115</v>
      </c>
      <c r="D435" s="23"/>
      <c r="E435" s="24"/>
      <c r="F435" s="24"/>
      <c r="G435" s="24"/>
      <c r="H435" s="24"/>
      <c r="I435" s="24"/>
      <c r="J435" s="24"/>
      <c r="K435" s="24"/>
      <c r="L435" s="24"/>
      <c r="M435" s="57"/>
      <c r="N435" s="44"/>
      <c r="O435" s="54"/>
    </row>
    <row r="436" spans="1:15" ht="15.75" x14ac:dyDescent="0.25">
      <c r="A436" s="18"/>
      <c r="B436" s="18"/>
      <c r="C436" s="19"/>
      <c r="D436" s="25"/>
      <c r="E436" s="26"/>
      <c r="F436" s="38"/>
      <c r="G436" s="26"/>
      <c r="H436" s="26"/>
      <c r="I436" s="26"/>
      <c r="J436" s="26"/>
      <c r="K436" s="26"/>
      <c r="L436" s="26"/>
      <c r="M436" s="55">
        <f t="shared" si="34"/>
        <v>20037.599999999999</v>
      </c>
      <c r="N436" s="45"/>
      <c r="O436" s="54">
        <v>18216</v>
      </c>
    </row>
    <row r="437" spans="1:15" ht="15.75" x14ac:dyDescent="0.25">
      <c r="A437" s="18"/>
      <c r="B437" s="18"/>
      <c r="C437" s="19"/>
      <c r="D437" s="25" t="s">
        <v>9</v>
      </c>
      <c r="E437" s="37">
        <f>N437*200+M436</f>
        <v>21517.599999999999</v>
      </c>
      <c r="F437" s="26">
        <f>N437*350+M436</f>
        <v>22627.599999999999</v>
      </c>
      <c r="G437" s="26">
        <f>N437*500+M436</f>
        <v>23737.599999999999</v>
      </c>
      <c r="H437" s="26">
        <f>N437*650+M436</f>
        <v>24847.599999999999</v>
      </c>
      <c r="I437" s="26">
        <f>N437*800+M436</f>
        <v>25957.599999999999</v>
      </c>
      <c r="J437" s="26">
        <f>N437*950+M436</f>
        <v>27067.599999999999</v>
      </c>
      <c r="K437" s="26">
        <f>N437*1100+M436</f>
        <v>28177.599999999999</v>
      </c>
      <c r="L437" s="26">
        <f>N437*1350+M436</f>
        <v>30027.599999999999</v>
      </c>
      <c r="M437" s="56"/>
      <c r="N437" s="45">
        <v>7.4</v>
      </c>
      <c r="O437" s="54"/>
    </row>
    <row r="438" spans="1:15" ht="16.5" thickBot="1" x14ac:dyDescent="0.3">
      <c r="A438" s="23"/>
      <c r="B438" s="23"/>
      <c r="C438" s="27"/>
      <c r="D438" s="28"/>
      <c r="E438" s="29"/>
      <c r="F438" s="29"/>
      <c r="G438" s="29"/>
      <c r="H438" s="29"/>
      <c r="I438" s="29"/>
      <c r="J438" s="29"/>
      <c r="K438" s="29"/>
      <c r="L438" s="29"/>
      <c r="M438" s="57"/>
      <c r="N438" s="46"/>
      <c r="O438" s="54"/>
    </row>
    <row r="439" spans="1:15" ht="15.75" x14ac:dyDescent="0.25">
      <c r="A439" s="30"/>
      <c r="B439" s="30"/>
      <c r="C439" s="31"/>
      <c r="D439" s="16"/>
      <c r="E439" s="17"/>
      <c r="F439" s="17"/>
      <c r="G439" s="17"/>
      <c r="H439" s="17"/>
      <c r="I439" s="17"/>
      <c r="J439" s="17"/>
      <c r="K439" s="17"/>
      <c r="L439" s="17"/>
      <c r="M439" s="55">
        <f t="shared" si="34"/>
        <v>12038.4</v>
      </c>
      <c r="N439" s="48"/>
      <c r="O439" s="54">
        <v>10944</v>
      </c>
    </row>
    <row r="440" spans="1:15" ht="15.75" x14ac:dyDescent="0.25">
      <c r="A440" s="18"/>
      <c r="B440" s="18"/>
      <c r="C440" s="19"/>
      <c r="D440" s="18" t="s">
        <v>7</v>
      </c>
      <c r="E440" s="20">
        <f>N440*200+M439</f>
        <v>12958.4</v>
      </c>
      <c r="F440" s="21">
        <f>N440*350+M439</f>
        <v>13648.4</v>
      </c>
      <c r="G440" s="21">
        <f>N440*500+M439</f>
        <v>14338.4</v>
      </c>
      <c r="H440" s="21">
        <f>N440*650+M439</f>
        <v>15028.4</v>
      </c>
      <c r="I440" s="21">
        <f>N440*800+M439</f>
        <v>15718.4</v>
      </c>
      <c r="J440" s="21">
        <f>N440*950+M439</f>
        <v>16408.400000000001</v>
      </c>
      <c r="K440" s="21">
        <f>N440*1100+M439</f>
        <v>17098.400000000001</v>
      </c>
      <c r="L440" s="21">
        <f>N440*1350+M439</f>
        <v>18248.399999999998</v>
      </c>
      <c r="M440" s="56"/>
      <c r="N440" s="44">
        <v>4.5999999999999996</v>
      </c>
      <c r="O440" s="54"/>
    </row>
    <row r="441" spans="1:15" ht="16.5" thickBot="1" x14ac:dyDescent="0.3">
      <c r="A441" s="18" t="s">
        <v>116</v>
      </c>
      <c r="B441" s="18"/>
      <c r="C441" s="19" t="s">
        <v>117</v>
      </c>
      <c r="D441" s="23"/>
      <c r="E441" s="24"/>
      <c r="F441" s="24"/>
      <c r="G441" s="24"/>
      <c r="H441" s="24"/>
      <c r="I441" s="24"/>
      <c r="J441" s="24"/>
      <c r="K441" s="24"/>
      <c r="L441" s="24"/>
      <c r="M441" s="57"/>
      <c r="N441" s="44"/>
      <c r="O441" s="54"/>
    </row>
    <row r="442" spans="1:15" ht="15.75" x14ac:dyDescent="0.25">
      <c r="A442" s="18"/>
      <c r="B442" s="18"/>
      <c r="C442" s="19"/>
      <c r="D442" s="25"/>
      <c r="E442" s="26"/>
      <c r="F442" s="38"/>
      <c r="G442" s="26"/>
      <c r="H442" s="26"/>
      <c r="I442" s="26"/>
      <c r="J442" s="26"/>
      <c r="K442" s="26"/>
      <c r="L442" s="26"/>
      <c r="M442" s="55">
        <f t="shared" si="34"/>
        <v>14546.4</v>
      </c>
      <c r="N442" s="45"/>
      <c r="O442" s="54">
        <v>13224</v>
      </c>
    </row>
    <row r="443" spans="1:15" ht="15.75" x14ac:dyDescent="0.25">
      <c r="A443" s="18"/>
      <c r="B443" s="18"/>
      <c r="C443" s="19"/>
      <c r="D443" s="25" t="s">
        <v>9</v>
      </c>
      <c r="E443" s="37">
        <f>N443*200+M442</f>
        <v>15466.4</v>
      </c>
      <c r="F443" s="26">
        <f>N443*350+M442</f>
        <v>16156.4</v>
      </c>
      <c r="G443" s="26">
        <f>N443*500+M442</f>
        <v>16846.400000000001</v>
      </c>
      <c r="H443" s="26">
        <f>N443*650+M442</f>
        <v>17536.399999999998</v>
      </c>
      <c r="I443" s="26">
        <f>N443*800+M442</f>
        <v>18226.399999999998</v>
      </c>
      <c r="J443" s="26">
        <f>N443*950+M442</f>
        <v>18916.400000000001</v>
      </c>
      <c r="K443" s="26">
        <f>N443*1100+M442</f>
        <v>19606.400000000001</v>
      </c>
      <c r="L443" s="26">
        <f>N443*1350+M442</f>
        <v>20756.399999999998</v>
      </c>
      <c r="M443" s="56"/>
      <c r="N443" s="45">
        <v>4.5999999999999996</v>
      </c>
      <c r="O443" s="54"/>
    </row>
    <row r="444" spans="1:15" ht="16.5" thickBot="1" x14ac:dyDescent="0.3">
      <c r="A444" s="23"/>
      <c r="B444" s="23"/>
      <c r="C444" s="27"/>
      <c r="D444" s="28"/>
      <c r="E444" s="29"/>
      <c r="F444" s="29"/>
      <c r="G444" s="29"/>
      <c r="H444" s="29"/>
      <c r="I444" s="29"/>
      <c r="J444" s="29"/>
      <c r="K444" s="29"/>
      <c r="L444" s="29"/>
      <c r="M444" s="57"/>
      <c r="N444" s="46"/>
      <c r="O444" s="54"/>
    </row>
    <row r="445" spans="1:15" ht="15.75" x14ac:dyDescent="0.25">
      <c r="A445" s="30"/>
      <c r="B445" s="30"/>
      <c r="C445" s="31"/>
      <c r="D445" s="16"/>
      <c r="E445" s="17"/>
      <c r="F445" s="17"/>
      <c r="G445" s="17"/>
      <c r="H445" s="17"/>
      <c r="I445" s="17"/>
      <c r="J445" s="17"/>
      <c r="K445" s="17"/>
      <c r="L445" s="17"/>
      <c r="M445" s="55">
        <f t="shared" si="34"/>
        <v>34980</v>
      </c>
      <c r="N445" s="48"/>
      <c r="O445" s="54">
        <v>31800</v>
      </c>
    </row>
    <row r="446" spans="1:15" ht="15.75" x14ac:dyDescent="0.25">
      <c r="A446" s="18"/>
      <c r="B446" s="18"/>
      <c r="C446" s="19"/>
      <c r="D446" s="18" t="s">
        <v>7</v>
      </c>
      <c r="E446" s="20">
        <f>N446*200+M445</f>
        <v>37740</v>
      </c>
      <c r="F446" s="21">
        <f>N446*350+M445</f>
        <v>39810</v>
      </c>
      <c r="G446" s="21">
        <f>N446*500+M445</f>
        <v>41880</v>
      </c>
      <c r="H446" s="21">
        <f>N446*650+M445</f>
        <v>43950</v>
      </c>
      <c r="I446" s="21">
        <f>N446*800+M445</f>
        <v>46020</v>
      </c>
      <c r="J446" s="21">
        <f>N446*950+M445</f>
        <v>48090</v>
      </c>
      <c r="K446" s="21">
        <f>N446*1100+M445</f>
        <v>50160</v>
      </c>
      <c r="L446" s="21">
        <f>N446*1350+M445</f>
        <v>53610</v>
      </c>
      <c r="M446" s="56"/>
      <c r="N446" s="44">
        <v>13.8</v>
      </c>
      <c r="O446" s="54"/>
    </row>
    <row r="447" spans="1:15" ht="32.25" thickBot="1" x14ac:dyDescent="0.3">
      <c r="A447" s="18" t="s">
        <v>118</v>
      </c>
      <c r="B447" s="18"/>
      <c r="C447" s="19" t="s">
        <v>119</v>
      </c>
      <c r="D447" s="23"/>
      <c r="E447" s="24"/>
      <c r="F447" s="24"/>
      <c r="G447" s="24"/>
      <c r="H447" s="24"/>
      <c r="I447" s="24"/>
      <c r="J447" s="24"/>
      <c r="K447" s="24"/>
      <c r="L447" s="24"/>
      <c r="M447" s="57"/>
      <c r="N447" s="44"/>
      <c r="O447" s="54"/>
    </row>
    <row r="448" spans="1:15" ht="15.75" x14ac:dyDescent="0.25">
      <c r="A448" s="18"/>
      <c r="B448" s="18"/>
      <c r="C448" s="19"/>
      <c r="D448" s="25"/>
      <c r="E448" s="26"/>
      <c r="F448" s="38"/>
      <c r="G448" s="26"/>
      <c r="H448" s="26"/>
      <c r="I448" s="26"/>
      <c r="J448" s="26"/>
      <c r="K448" s="26"/>
      <c r="L448" s="26"/>
      <c r="M448" s="55">
        <f t="shared" ref="M448:M460" si="35">(O448*10%)+O448</f>
        <v>42504</v>
      </c>
      <c r="N448" s="45"/>
      <c r="O448" s="54">
        <v>38640</v>
      </c>
    </row>
    <row r="449" spans="1:15" ht="15.75" x14ac:dyDescent="0.25">
      <c r="A449" s="18"/>
      <c r="B449" s="18"/>
      <c r="C449" s="19"/>
      <c r="D449" s="25" t="s">
        <v>9</v>
      </c>
      <c r="E449" s="37">
        <f>N449*200+M448</f>
        <v>45264</v>
      </c>
      <c r="F449" s="26">
        <f>N449*350+M448</f>
        <v>47334</v>
      </c>
      <c r="G449" s="26">
        <f>N449*500+M448</f>
        <v>49404</v>
      </c>
      <c r="H449" s="26">
        <f>N449*650+M448</f>
        <v>51474</v>
      </c>
      <c r="I449" s="26">
        <f>N449*800+M448</f>
        <v>53544</v>
      </c>
      <c r="J449" s="26">
        <f>N449*950+M448</f>
        <v>55614</v>
      </c>
      <c r="K449" s="26">
        <f>N449*1100+M448</f>
        <v>57684</v>
      </c>
      <c r="L449" s="26">
        <f>N449*1350+M448</f>
        <v>61134</v>
      </c>
      <c r="M449" s="56"/>
      <c r="N449" s="45">
        <v>13.8</v>
      </c>
      <c r="O449" s="54"/>
    </row>
    <row r="450" spans="1:15" ht="16.5" thickBot="1" x14ac:dyDescent="0.3">
      <c r="A450" s="23"/>
      <c r="B450" s="23"/>
      <c r="C450" s="27"/>
      <c r="D450" s="28"/>
      <c r="E450" s="29"/>
      <c r="F450" s="29"/>
      <c r="G450" s="29"/>
      <c r="H450" s="29"/>
      <c r="I450" s="29"/>
      <c r="J450" s="29"/>
      <c r="K450" s="29"/>
      <c r="L450" s="29"/>
      <c r="M450" s="57"/>
      <c r="N450" s="46"/>
      <c r="O450" s="54"/>
    </row>
    <row r="451" spans="1:15" ht="15.75" x14ac:dyDescent="0.25">
      <c r="A451" s="30"/>
      <c r="B451" s="30"/>
      <c r="C451" s="31"/>
      <c r="D451" s="16"/>
      <c r="E451" s="17"/>
      <c r="F451" s="17"/>
      <c r="G451" s="17"/>
      <c r="H451" s="17"/>
      <c r="I451" s="17"/>
      <c r="J451" s="17"/>
      <c r="K451" s="17"/>
      <c r="L451" s="17"/>
      <c r="M451" s="55">
        <f t="shared" si="35"/>
        <v>16843.2</v>
      </c>
      <c r="N451" s="48"/>
      <c r="O451" s="54">
        <v>15312</v>
      </c>
    </row>
    <row r="452" spans="1:15" ht="15.75" x14ac:dyDescent="0.25">
      <c r="A452" s="18"/>
      <c r="B452" s="18"/>
      <c r="C452" s="19"/>
      <c r="D452" s="18" t="s">
        <v>7</v>
      </c>
      <c r="E452" s="20">
        <f>N452*200+M451</f>
        <v>18323.2</v>
      </c>
      <c r="F452" s="21">
        <f>N452*350+M451</f>
        <v>19433.2</v>
      </c>
      <c r="G452" s="21">
        <f>N452*500+M451</f>
        <v>20543.2</v>
      </c>
      <c r="H452" s="21">
        <f>N452*650+M451</f>
        <v>21653.200000000001</v>
      </c>
      <c r="I452" s="21">
        <f>N452*800+M451</f>
        <v>22763.200000000001</v>
      </c>
      <c r="J452" s="21">
        <f>N452*950+M451</f>
        <v>23873.200000000001</v>
      </c>
      <c r="K452" s="21">
        <f>N452*1100+M451</f>
        <v>24983.200000000001</v>
      </c>
      <c r="L452" s="21">
        <f>N452*1350+M451</f>
        <v>26833.200000000001</v>
      </c>
      <c r="M452" s="56"/>
      <c r="N452" s="44">
        <v>7.4</v>
      </c>
      <c r="O452" s="54"/>
    </row>
    <row r="453" spans="1:15" ht="16.5" thickBot="1" x14ac:dyDescent="0.3">
      <c r="A453" s="18" t="s">
        <v>120</v>
      </c>
      <c r="B453" s="18"/>
      <c r="C453" s="19" t="s">
        <v>121</v>
      </c>
      <c r="D453" s="23"/>
      <c r="E453" s="24"/>
      <c r="F453" s="24"/>
      <c r="G453" s="24"/>
      <c r="H453" s="24"/>
      <c r="I453" s="24"/>
      <c r="J453" s="24"/>
      <c r="K453" s="24"/>
      <c r="L453" s="24"/>
      <c r="M453" s="57"/>
      <c r="N453" s="44"/>
      <c r="O453" s="54"/>
    </row>
    <row r="454" spans="1:15" ht="15.75" x14ac:dyDescent="0.25">
      <c r="A454" s="18"/>
      <c r="B454" s="18"/>
      <c r="C454" s="19"/>
      <c r="D454" s="25"/>
      <c r="E454" s="26"/>
      <c r="F454" s="38"/>
      <c r="G454" s="26"/>
      <c r="H454" s="26"/>
      <c r="I454" s="26"/>
      <c r="J454" s="26"/>
      <c r="K454" s="26"/>
      <c r="L454" s="26"/>
      <c r="M454" s="55">
        <f t="shared" si="35"/>
        <v>19351.2</v>
      </c>
      <c r="N454" s="45"/>
      <c r="O454" s="54">
        <v>17592</v>
      </c>
    </row>
    <row r="455" spans="1:15" ht="15.75" x14ac:dyDescent="0.25">
      <c r="A455" s="18"/>
      <c r="B455" s="18"/>
      <c r="C455" s="19"/>
      <c r="D455" s="25" t="s">
        <v>9</v>
      </c>
      <c r="E455" s="37">
        <f>N455*200+M454</f>
        <v>20831.2</v>
      </c>
      <c r="F455" s="26">
        <f>N455*350+M454</f>
        <v>21941.200000000001</v>
      </c>
      <c r="G455" s="26">
        <f>N455*500+M454</f>
        <v>23051.200000000001</v>
      </c>
      <c r="H455" s="26">
        <f>N455*650+M454</f>
        <v>24161.200000000001</v>
      </c>
      <c r="I455" s="26">
        <f>N455*800+M454</f>
        <v>25271.200000000001</v>
      </c>
      <c r="J455" s="26">
        <f>N455*950+M454</f>
        <v>26381.200000000001</v>
      </c>
      <c r="K455" s="26">
        <f>N455*1100+M454</f>
        <v>27491.200000000001</v>
      </c>
      <c r="L455" s="26">
        <f>N455*1350+M454</f>
        <v>29341.200000000001</v>
      </c>
      <c r="M455" s="56"/>
      <c r="N455" s="45">
        <v>7.4</v>
      </c>
      <c r="O455" s="54"/>
    </row>
    <row r="456" spans="1:15" ht="16.5" thickBot="1" x14ac:dyDescent="0.3">
      <c r="A456" s="23"/>
      <c r="B456" s="23"/>
      <c r="C456" s="27"/>
      <c r="D456" s="28"/>
      <c r="E456" s="29"/>
      <c r="F456" s="29"/>
      <c r="G456" s="29"/>
      <c r="H456" s="29"/>
      <c r="I456" s="29"/>
      <c r="J456" s="29"/>
      <c r="K456" s="29"/>
      <c r="L456" s="29"/>
      <c r="M456" s="57"/>
      <c r="N456" s="46"/>
      <c r="O456" s="54"/>
    </row>
    <row r="457" spans="1:15" ht="15.75" x14ac:dyDescent="0.25">
      <c r="A457" s="30"/>
      <c r="B457" s="30"/>
      <c r="C457" s="30"/>
      <c r="D457" s="16"/>
      <c r="E457" s="17"/>
      <c r="F457" s="17"/>
      <c r="G457" s="17"/>
      <c r="H457" s="17"/>
      <c r="I457" s="17"/>
      <c r="J457" s="17"/>
      <c r="K457" s="17"/>
      <c r="L457" s="17"/>
      <c r="M457" s="55">
        <f t="shared" si="35"/>
        <v>20988</v>
      </c>
      <c r="N457" s="48"/>
      <c r="O457" s="54">
        <v>19080</v>
      </c>
    </row>
    <row r="458" spans="1:15" ht="15.75" x14ac:dyDescent="0.25">
      <c r="A458" s="18"/>
      <c r="B458" s="18"/>
      <c r="C458" s="18"/>
      <c r="D458" s="18" t="s">
        <v>7</v>
      </c>
      <c r="E458" s="20">
        <f>N458*200+M457</f>
        <v>23188</v>
      </c>
      <c r="F458" s="21">
        <f>N458*350+M457</f>
        <v>24838</v>
      </c>
      <c r="G458" s="21">
        <f>N458*500+M457</f>
        <v>26488</v>
      </c>
      <c r="H458" s="21">
        <f>N458*650+M457</f>
        <v>28138</v>
      </c>
      <c r="I458" s="21">
        <f>N458*800+M457</f>
        <v>29788</v>
      </c>
      <c r="J458" s="21">
        <f>N458*950+M457</f>
        <v>31438</v>
      </c>
      <c r="K458" s="21">
        <f>N458*1100+M457</f>
        <v>33088</v>
      </c>
      <c r="L458" s="21">
        <f>N458*1350+M457</f>
        <v>35838</v>
      </c>
      <c r="M458" s="56"/>
      <c r="N458" s="44">
        <v>11</v>
      </c>
      <c r="O458" s="54"/>
    </row>
    <row r="459" spans="1:15" ht="16.5" thickBot="1" x14ac:dyDescent="0.3">
      <c r="A459" s="18" t="s">
        <v>122</v>
      </c>
      <c r="B459" s="18"/>
      <c r="C459" s="18" t="s">
        <v>123</v>
      </c>
      <c r="D459" s="23"/>
      <c r="E459" s="24"/>
      <c r="F459" s="24"/>
      <c r="G459" s="24"/>
      <c r="H459" s="24"/>
      <c r="I459" s="24"/>
      <c r="J459" s="24"/>
      <c r="K459" s="24"/>
      <c r="L459" s="24"/>
      <c r="M459" s="57"/>
      <c r="N459" s="44"/>
      <c r="O459" s="54"/>
    </row>
    <row r="460" spans="1:15" ht="15.75" x14ac:dyDescent="0.25">
      <c r="A460" s="18"/>
      <c r="B460" s="18"/>
      <c r="C460" s="18"/>
      <c r="D460" s="25"/>
      <c r="E460" s="26"/>
      <c r="F460" s="38"/>
      <c r="G460" s="26"/>
      <c r="H460" s="26"/>
      <c r="I460" s="26"/>
      <c r="J460" s="26"/>
      <c r="K460" s="26"/>
      <c r="L460" s="26"/>
      <c r="M460" s="55">
        <f t="shared" si="35"/>
        <v>23496</v>
      </c>
      <c r="N460" s="45"/>
      <c r="O460" s="54">
        <v>21360</v>
      </c>
    </row>
    <row r="461" spans="1:15" ht="15.75" x14ac:dyDescent="0.25">
      <c r="A461" s="18"/>
      <c r="B461" s="18"/>
      <c r="C461" s="18"/>
      <c r="D461" s="25" t="s">
        <v>9</v>
      </c>
      <c r="E461" s="37">
        <f>N461*200+M460</f>
        <v>25696</v>
      </c>
      <c r="F461" s="26">
        <f>N461*350+M460</f>
        <v>27346</v>
      </c>
      <c r="G461" s="26">
        <f>N461*500+M460</f>
        <v>28996</v>
      </c>
      <c r="H461" s="26">
        <f>N461*650+M460</f>
        <v>30646</v>
      </c>
      <c r="I461" s="26">
        <f>N461*800+M460</f>
        <v>32296</v>
      </c>
      <c r="J461" s="26">
        <f>N461*950+M460</f>
        <v>33946</v>
      </c>
      <c r="K461" s="26">
        <f>N461*1100+M460</f>
        <v>35596</v>
      </c>
      <c r="L461" s="26">
        <f>N461*1350+M460</f>
        <v>38346</v>
      </c>
      <c r="M461" s="56"/>
      <c r="N461" s="45">
        <v>11</v>
      </c>
      <c r="O461" s="54"/>
    </row>
    <row r="462" spans="1:15" ht="16.5" thickBot="1" x14ac:dyDescent="0.3">
      <c r="A462" s="23"/>
      <c r="B462" s="23"/>
      <c r="C462" s="23"/>
      <c r="D462" s="28"/>
      <c r="E462" s="29"/>
      <c r="F462" s="29"/>
      <c r="G462" s="29"/>
      <c r="H462" s="29"/>
      <c r="I462" s="29"/>
      <c r="J462" s="29"/>
      <c r="K462" s="29"/>
      <c r="L462" s="29"/>
      <c r="M462" s="57"/>
      <c r="N462" s="46"/>
      <c r="O462" s="54"/>
    </row>
    <row r="463" spans="1:15" ht="15.75" x14ac:dyDescent="0.25">
      <c r="A463" s="30"/>
      <c r="B463" s="30"/>
      <c r="C463" s="30"/>
      <c r="D463" s="16"/>
      <c r="E463" s="17"/>
      <c r="F463" s="17"/>
      <c r="G463" s="17"/>
      <c r="H463" s="17"/>
      <c r="I463" s="17"/>
      <c r="J463" s="17"/>
      <c r="K463" s="17"/>
      <c r="L463" s="17"/>
      <c r="M463" s="55">
        <f t="shared" ref="M463" si="36">(O463*10%)+O463</f>
        <v>13464</v>
      </c>
      <c r="N463" s="48"/>
      <c r="O463" s="54">
        <v>12240</v>
      </c>
    </row>
    <row r="464" spans="1:15" ht="15.75" x14ac:dyDescent="0.25">
      <c r="A464" s="18"/>
      <c r="B464" s="18"/>
      <c r="C464" s="18"/>
      <c r="D464" s="18" t="s">
        <v>7</v>
      </c>
      <c r="E464" s="20">
        <f>N464*200+M463</f>
        <v>14484</v>
      </c>
      <c r="F464" s="21">
        <f>N464*350+M463</f>
        <v>15249</v>
      </c>
      <c r="G464" s="21">
        <f>N464*500+M463</f>
        <v>16014</v>
      </c>
      <c r="H464" s="21">
        <f>N464*650+M463</f>
        <v>16779</v>
      </c>
      <c r="I464" s="21">
        <f>N464*800+M463</f>
        <v>17544</v>
      </c>
      <c r="J464" s="21">
        <f>N464*950+M463</f>
        <v>18309</v>
      </c>
      <c r="K464" s="21">
        <f>N464*1100+M463</f>
        <v>19074</v>
      </c>
      <c r="L464" s="21">
        <f>N464*1350+M463</f>
        <v>20349</v>
      </c>
      <c r="M464" s="56"/>
      <c r="N464" s="44">
        <v>5.0999999999999996</v>
      </c>
      <c r="O464" s="54"/>
    </row>
    <row r="465" spans="1:15" ht="16.5" thickBot="1" x14ac:dyDescent="0.3">
      <c r="A465" s="18" t="s">
        <v>124</v>
      </c>
      <c r="B465" s="18"/>
      <c r="C465" s="18"/>
      <c r="D465" s="23"/>
      <c r="E465" s="24"/>
      <c r="F465" s="24"/>
      <c r="G465" s="24"/>
      <c r="H465" s="24"/>
      <c r="I465" s="24"/>
      <c r="J465" s="24"/>
      <c r="K465" s="24"/>
      <c r="L465" s="24"/>
      <c r="M465" s="57"/>
      <c r="N465" s="44"/>
      <c r="O465" s="54"/>
    </row>
    <row r="466" spans="1:15" ht="15.75" x14ac:dyDescent="0.25">
      <c r="A466" s="18"/>
      <c r="B466" s="18"/>
      <c r="C466" s="18" t="s">
        <v>125</v>
      </c>
      <c r="D466" s="25"/>
      <c r="E466" s="26"/>
      <c r="F466" s="38"/>
      <c r="G466" s="26"/>
      <c r="H466" s="26"/>
      <c r="I466" s="26"/>
      <c r="J466" s="26"/>
      <c r="K466" s="26"/>
      <c r="L466" s="26"/>
      <c r="M466" s="55">
        <f t="shared" ref="M466:M478" si="37">(O466*10%)+O466</f>
        <v>15972</v>
      </c>
      <c r="N466" s="45"/>
      <c r="O466" s="54">
        <v>14520</v>
      </c>
    </row>
    <row r="467" spans="1:15" ht="15.75" x14ac:dyDescent="0.25">
      <c r="A467" s="18"/>
      <c r="B467" s="18"/>
      <c r="C467" s="18"/>
      <c r="D467" s="25" t="s">
        <v>9</v>
      </c>
      <c r="E467" s="37">
        <f>N467*200+M466</f>
        <v>16992</v>
      </c>
      <c r="F467" s="26">
        <f>N467*350+M466</f>
        <v>17757</v>
      </c>
      <c r="G467" s="26">
        <f>N467*500+M466</f>
        <v>18522</v>
      </c>
      <c r="H467" s="26">
        <f>N467*650+M466</f>
        <v>19287</v>
      </c>
      <c r="I467" s="26">
        <f>N467*800+M466</f>
        <v>20052</v>
      </c>
      <c r="J467" s="26">
        <f>N467*950+M466</f>
        <v>20817</v>
      </c>
      <c r="K467" s="26">
        <f>N467*1100+M466</f>
        <v>21582</v>
      </c>
      <c r="L467" s="26">
        <f>N467*1350+M466</f>
        <v>22857</v>
      </c>
      <c r="M467" s="56"/>
      <c r="N467" s="45">
        <v>5.0999999999999996</v>
      </c>
      <c r="O467" s="54"/>
    </row>
    <row r="468" spans="1:15" ht="16.5" thickBot="1" x14ac:dyDescent="0.3">
      <c r="A468" s="23"/>
      <c r="B468" s="23"/>
      <c r="C468" s="23"/>
      <c r="D468" s="28"/>
      <c r="E468" s="29"/>
      <c r="F468" s="29"/>
      <c r="G468" s="29"/>
      <c r="H468" s="29"/>
      <c r="I468" s="29"/>
      <c r="J468" s="29"/>
      <c r="K468" s="29"/>
      <c r="L468" s="29"/>
      <c r="M468" s="57"/>
      <c r="N468" s="46"/>
      <c r="O468" s="54"/>
    </row>
    <row r="469" spans="1:15" ht="15.75" x14ac:dyDescent="0.25">
      <c r="A469" s="30"/>
      <c r="B469" s="30"/>
      <c r="C469" s="30"/>
      <c r="D469" s="16"/>
      <c r="E469" s="17"/>
      <c r="F469" s="17"/>
      <c r="G469" s="17"/>
      <c r="H469" s="17"/>
      <c r="I469" s="17"/>
      <c r="J469" s="17"/>
      <c r="K469" s="17"/>
      <c r="L469" s="17"/>
      <c r="M469" s="55">
        <f t="shared" si="37"/>
        <v>13596</v>
      </c>
      <c r="N469" s="48"/>
      <c r="O469" s="54">
        <v>12360</v>
      </c>
    </row>
    <row r="470" spans="1:15" ht="15.75" x14ac:dyDescent="0.25">
      <c r="A470" s="18"/>
      <c r="B470" s="18"/>
      <c r="C470" s="18"/>
      <c r="D470" s="18" t="s">
        <v>7</v>
      </c>
      <c r="E470" s="20">
        <f>N470*200+M469</f>
        <v>14516</v>
      </c>
      <c r="F470" s="21">
        <f>N470*350+M469</f>
        <v>15206</v>
      </c>
      <c r="G470" s="21">
        <f>N470*500+M469</f>
        <v>15896</v>
      </c>
      <c r="H470" s="21">
        <f>N470*650+M469</f>
        <v>16586</v>
      </c>
      <c r="I470" s="21">
        <f>N470*800+M469</f>
        <v>17276</v>
      </c>
      <c r="J470" s="21">
        <f>N470*950+M469</f>
        <v>17966</v>
      </c>
      <c r="K470" s="21">
        <f>N470*1100+M469</f>
        <v>18656</v>
      </c>
      <c r="L470" s="21">
        <f>N470*1350+M469</f>
        <v>19806</v>
      </c>
      <c r="M470" s="56"/>
      <c r="N470" s="44">
        <v>4.5999999999999996</v>
      </c>
      <c r="O470" s="54"/>
    </row>
    <row r="471" spans="1:15" ht="16.5" thickBot="1" x14ac:dyDescent="0.3">
      <c r="A471" s="18" t="s">
        <v>126</v>
      </c>
      <c r="B471" s="18"/>
      <c r="C471" s="18" t="s">
        <v>127</v>
      </c>
      <c r="D471" s="23"/>
      <c r="E471" s="24"/>
      <c r="F471" s="24"/>
      <c r="G471" s="24"/>
      <c r="H471" s="24"/>
      <c r="I471" s="24"/>
      <c r="J471" s="24"/>
      <c r="K471" s="24"/>
      <c r="L471" s="24"/>
      <c r="M471" s="57"/>
      <c r="N471" s="44"/>
      <c r="O471" s="54"/>
    </row>
    <row r="472" spans="1:15" ht="15.75" x14ac:dyDescent="0.25">
      <c r="A472" s="18"/>
      <c r="B472" s="18"/>
      <c r="C472" s="18"/>
      <c r="D472" s="25"/>
      <c r="E472" s="26"/>
      <c r="F472" s="38"/>
      <c r="G472" s="26"/>
      <c r="H472" s="26"/>
      <c r="I472" s="26"/>
      <c r="J472" s="26"/>
      <c r="K472" s="26"/>
      <c r="L472" s="26"/>
      <c r="M472" s="55">
        <f t="shared" si="37"/>
        <v>16104</v>
      </c>
      <c r="N472" s="45"/>
      <c r="O472" s="54">
        <v>14640</v>
      </c>
    </row>
    <row r="473" spans="1:15" ht="15.75" x14ac:dyDescent="0.25">
      <c r="A473" s="18"/>
      <c r="B473" s="18"/>
      <c r="C473" s="18"/>
      <c r="D473" s="25" t="s">
        <v>9</v>
      </c>
      <c r="E473" s="37">
        <f>N473*200+M472</f>
        <v>17024</v>
      </c>
      <c r="F473" s="26">
        <f>N473*350+M472</f>
        <v>17714</v>
      </c>
      <c r="G473" s="26">
        <f>N473*500+M472</f>
        <v>18404</v>
      </c>
      <c r="H473" s="26">
        <f>N473*650+M472</f>
        <v>19094</v>
      </c>
      <c r="I473" s="26">
        <f>N473*800+M472</f>
        <v>19784</v>
      </c>
      <c r="J473" s="26">
        <f>N473*950+M472</f>
        <v>20474</v>
      </c>
      <c r="K473" s="26">
        <f>N473*1100+M472</f>
        <v>21164</v>
      </c>
      <c r="L473" s="26">
        <f>N473*1350+M472</f>
        <v>22314</v>
      </c>
      <c r="M473" s="56"/>
      <c r="N473" s="45">
        <v>4.5999999999999996</v>
      </c>
      <c r="O473" s="54"/>
    </row>
    <row r="474" spans="1:15" ht="16.5" thickBot="1" x14ac:dyDescent="0.3">
      <c r="A474" s="23"/>
      <c r="B474" s="23"/>
      <c r="C474" s="23"/>
      <c r="D474" s="28"/>
      <c r="E474" s="29"/>
      <c r="F474" s="29"/>
      <c r="G474" s="29"/>
      <c r="H474" s="29"/>
      <c r="I474" s="29"/>
      <c r="J474" s="29"/>
      <c r="K474" s="29"/>
      <c r="L474" s="29"/>
      <c r="M474" s="57"/>
      <c r="N474" s="46"/>
      <c r="O474" s="54"/>
    </row>
    <row r="475" spans="1:15" ht="15.75" x14ac:dyDescent="0.25">
      <c r="A475" s="30"/>
      <c r="B475" s="30"/>
      <c r="C475" s="30"/>
      <c r="D475" s="16"/>
      <c r="E475" s="17"/>
      <c r="F475" s="17"/>
      <c r="G475" s="17"/>
      <c r="H475" s="17"/>
      <c r="I475" s="17"/>
      <c r="J475" s="17"/>
      <c r="K475" s="17"/>
      <c r="L475" s="17"/>
      <c r="M475" s="55">
        <f t="shared" si="37"/>
        <v>25212</v>
      </c>
      <c r="N475" s="48"/>
      <c r="O475" s="54">
        <v>22920</v>
      </c>
    </row>
    <row r="476" spans="1:15" ht="15.75" x14ac:dyDescent="0.25">
      <c r="A476" s="18"/>
      <c r="B476" s="18"/>
      <c r="C476" s="18"/>
      <c r="D476" s="18" t="s">
        <v>7</v>
      </c>
      <c r="E476" s="20">
        <f>N476*200+M475</f>
        <v>27012</v>
      </c>
      <c r="F476" s="21">
        <f>N476*350+M475</f>
        <v>28362</v>
      </c>
      <c r="G476" s="21">
        <f>N476*500+M475</f>
        <v>29712</v>
      </c>
      <c r="H476" s="21">
        <f>N476*650+M475</f>
        <v>31062</v>
      </c>
      <c r="I476" s="21">
        <f>N476*800+M475</f>
        <v>32412</v>
      </c>
      <c r="J476" s="21">
        <f>N476*950+M475</f>
        <v>33762</v>
      </c>
      <c r="K476" s="21">
        <f>N476*1100+M475</f>
        <v>35112</v>
      </c>
      <c r="L476" s="21">
        <f>N476*1350+M475</f>
        <v>37362</v>
      </c>
      <c r="M476" s="56"/>
      <c r="N476" s="44">
        <v>9</v>
      </c>
      <c r="O476" s="54"/>
    </row>
    <row r="477" spans="1:15" ht="16.5" thickBot="1" x14ac:dyDescent="0.3">
      <c r="A477" s="18" t="s">
        <v>128</v>
      </c>
      <c r="B477" s="18"/>
      <c r="C477" s="18" t="s">
        <v>129</v>
      </c>
      <c r="D477" s="23"/>
      <c r="E477" s="24"/>
      <c r="F477" s="24"/>
      <c r="G477" s="24"/>
      <c r="H477" s="24"/>
      <c r="I477" s="24"/>
      <c r="J477" s="24"/>
      <c r="K477" s="24"/>
      <c r="L477" s="24"/>
      <c r="M477" s="57"/>
      <c r="N477" s="44"/>
      <c r="O477" s="54"/>
    </row>
    <row r="478" spans="1:15" ht="15.75" x14ac:dyDescent="0.25">
      <c r="A478" s="18"/>
      <c r="B478" s="18"/>
      <c r="C478" s="18"/>
      <c r="D478" s="25"/>
      <c r="E478" s="26"/>
      <c r="F478" s="38"/>
      <c r="G478" s="26"/>
      <c r="H478" s="26"/>
      <c r="I478" s="26"/>
      <c r="J478" s="26"/>
      <c r="K478" s="26"/>
      <c r="L478" s="26"/>
      <c r="M478" s="55">
        <f t="shared" si="37"/>
        <v>27720</v>
      </c>
      <c r="N478" s="45"/>
      <c r="O478" s="54">
        <v>25200</v>
      </c>
    </row>
    <row r="479" spans="1:15" ht="15.75" x14ac:dyDescent="0.25">
      <c r="A479" s="18"/>
      <c r="B479" s="18"/>
      <c r="C479" s="18"/>
      <c r="D479" s="25" t="s">
        <v>9</v>
      </c>
      <c r="E479" s="37">
        <f>N479*200+M478</f>
        <v>29520</v>
      </c>
      <c r="F479" s="26">
        <f>N479*350+M478</f>
        <v>30870</v>
      </c>
      <c r="G479" s="26">
        <f>N479*500+M478</f>
        <v>32220</v>
      </c>
      <c r="H479" s="26">
        <f>N479*650+M478</f>
        <v>33570</v>
      </c>
      <c r="I479" s="26">
        <f>N479*800+M478</f>
        <v>34920</v>
      </c>
      <c r="J479" s="26">
        <f>N479*950+M478</f>
        <v>36270</v>
      </c>
      <c r="K479" s="26">
        <f>N479*1100+M478</f>
        <v>37620</v>
      </c>
      <c r="L479" s="26">
        <f>N479*1350+M478</f>
        <v>39870</v>
      </c>
      <c r="M479" s="56"/>
      <c r="N479" s="45">
        <v>9</v>
      </c>
      <c r="O479" s="54"/>
    </row>
    <row r="480" spans="1:15" ht="16.5" thickBot="1" x14ac:dyDescent="0.3">
      <c r="A480" s="23"/>
      <c r="B480" s="23"/>
      <c r="C480" s="23"/>
      <c r="D480" s="28"/>
      <c r="E480" s="29"/>
      <c r="F480" s="29"/>
      <c r="G480" s="29"/>
      <c r="H480" s="29"/>
      <c r="I480" s="29"/>
      <c r="J480" s="29"/>
      <c r="K480" s="29"/>
      <c r="L480" s="29"/>
      <c r="M480" s="57"/>
      <c r="N480" s="46"/>
      <c r="O480" s="54"/>
    </row>
    <row r="481" spans="1:15" ht="15.75" x14ac:dyDescent="0.25">
      <c r="A481" s="30"/>
      <c r="B481" s="30"/>
      <c r="C481" s="30"/>
      <c r="D481" s="16"/>
      <c r="E481" s="17"/>
      <c r="F481" s="17"/>
      <c r="G481" s="17"/>
      <c r="H481" s="17"/>
      <c r="I481" s="17"/>
      <c r="J481" s="17"/>
      <c r="K481" s="17"/>
      <c r="L481" s="17"/>
      <c r="M481" s="55">
        <f t="shared" ref="M481:M493" si="38">(O481*10%)+O481</f>
        <v>15232.8</v>
      </c>
      <c r="N481" s="48"/>
      <c r="O481" s="54">
        <v>13848</v>
      </c>
    </row>
    <row r="482" spans="1:15" ht="15.75" x14ac:dyDescent="0.25">
      <c r="A482" s="18"/>
      <c r="B482" s="18"/>
      <c r="C482" s="18"/>
      <c r="D482" s="18" t="s">
        <v>7</v>
      </c>
      <c r="E482" s="20">
        <f>N482*200+M481</f>
        <v>16032.8</v>
      </c>
      <c r="F482" s="21">
        <f>N482*350+M481</f>
        <v>16632.8</v>
      </c>
      <c r="G482" s="21">
        <f>N482*500+M481</f>
        <v>17232.8</v>
      </c>
      <c r="H482" s="21">
        <f>N482*650+M481</f>
        <v>17832.8</v>
      </c>
      <c r="I482" s="21">
        <f>N482*800+M481</f>
        <v>18432.8</v>
      </c>
      <c r="J482" s="21">
        <f>N482*950+M481</f>
        <v>19032.8</v>
      </c>
      <c r="K482" s="21">
        <f>N482*1100+M481</f>
        <v>19632.8</v>
      </c>
      <c r="L482" s="21">
        <f>N482*1350+M481</f>
        <v>20632.8</v>
      </c>
      <c r="M482" s="56"/>
      <c r="N482" s="44">
        <v>4</v>
      </c>
      <c r="O482" s="54"/>
    </row>
    <row r="483" spans="1:15" ht="16.5" thickBot="1" x14ac:dyDescent="0.3">
      <c r="A483" s="18" t="s">
        <v>130</v>
      </c>
      <c r="B483" s="18"/>
      <c r="C483" s="18" t="s">
        <v>24</v>
      </c>
      <c r="D483" s="23"/>
      <c r="E483" s="24"/>
      <c r="F483" s="24"/>
      <c r="G483" s="24"/>
      <c r="H483" s="24"/>
      <c r="I483" s="24"/>
      <c r="J483" s="24"/>
      <c r="K483" s="24"/>
      <c r="L483" s="24"/>
      <c r="M483" s="57"/>
      <c r="N483" s="44"/>
      <c r="O483" s="54"/>
    </row>
    <row r="484" spans="1:15" ht="15.75" x14ac:dyDescent="0.25">
      <c r="A484" s="18"/>
      <c r="B484" s="18"/>
      <c r="C484" s="18"/>
      <c r="D484" s="25"/>
      <c r="E484" s="26"/>
      <c r="F484" s="38"/>
      <c r="G484" s="26"/>
      <c r="H484" s="26"/>
      <c r="I484" s="26"/>
      <c r="J484" s="26"/>
      <c r="K484" s="26"/>
      <c r="L484" s="26"/>
      <c r="M484" s="55">
        <f t="shared" si="38"/>
        <v>17318.400000000001</v>
      </c>
      <c r="N484" s="45"/>
      <c r="O484" s="54">
        <v>15744</v>
      </c>
    </row>
    <row r="485" spans="1:15" ht="15.75" x14ac:dyDescent="0.25">
      <c r="A485" s="18"/>
      <c r="B485" s="18"/>
      <c r="C485" s="18"/>
      <c r="D485" s="25" t="s">
        <v>9</v>
      </c>
      <c r="E485" s="37">
        <f>N485*200+M484</f>
        <v>18118.400000000001</v>
      </c>
      <c r="F485" s="26">
        <f>N485*350+M484</f>
        <v>18718.400000000001</v>
      </c>
      <c r="G485" s="26">
        <f>N485*500+M484</f>
        <v>19318.400000000001</v>
      </c>
      <c r="H485" s="26">
        <f>N485*650+M484</f>
        <v>19918.400000000001</v>
      </c>
      <c r="I485" s="26">
        <f>N485*800+M484</f>
        <v>20518.400000000001</v>
      </c>
      <c r="J485" s="26">
        <f>N485*950+M484</f>
        <v>21118.400000000001</v>
      </c>
      <c r="K485" s="26">
        <f>N485*1100+M484</f>
        <v>21718.400000000001</v>
      </c>
      <c r="L485" s="26">
        <f>N485*1350+M484</f>
        <v>22718.400000000001</v>
      </c>
      <c r="M485" s="56"/>
      <c r="N485" s="45">
        <v>4</v>
      </c>
      <c r="O485" s="54"/>
    </row>
    <row r="486" spans="1:15" ht="16.5" thickBot="1" x14ac:dyDescent="0.3">
      <c r="A486" s="23"/>
      <c r="B486" s="23"/>
      <c r="C486" s="23"/>
      <c r="D486" s="28"/>
      <c r="E486" s="29"/>
      <c r="F486" s="29"/>
      <c r="G486" s="29"/>
      <c r="H486" s="29"/>
      <c r="I486" s="29"/>
      <c r="J486" s="29"/>
      <c r="K486" s="29"/>
      <c r="L486" s="29"/>
      <c r="M486" s="57"/>
      <c r="N486" s="46"/>
      <c r="O486" s="54"/>
    </row>
    <row r="487" spans="1:15" ht="15.75" x14ac:dyDescent="0.25">
      <c r="A487" s="30"/>
      <c r="B487" s="30"/>
      <c r="C487" s="30"/>
      <c r="D487" s="16"/>
      <c r="E487" s="17"/>
      <c r="F487" s="17"/>
      <c r="G487" s="17"/>
      <c r="H487" s="17"/>
      <c r="I487" s="17"/>
      <c r="J487" s="17"/>
      <c r="K487" s="17"/>
      <c r="L487" s="17"/>
      <c r="M487" s="55">
        <f t="shared" si="38"/>
        <v>13992</v>
      </c>
      <c r="N487" s="48"/>
      <c r="O487" s="54">
        <v>12720</v>
      </c>
    </row>
    <row r="488" spans="1:15" ht="15.75" x14ac:dyDescent="0.25">
      <c r="A488" s="18"/>
      <c r="B488" s="18"/>
      <c r="C488" s="18"/>
      <c r="D488" s="18" t="s">
        <v>7</v>
      </c>
      <c r="E488" s="20">
        <f>N488*200+M487</f>
        <v>15392</v>
      </c>
      <c r="F488" s="21">
        <f>N488*350+M487</f>
        <v>16442</v>
      </c>
      <c r="G488" s="21">
        <f>N488*500+M487</f>
        <v>17492</v>
      </c>
      <c r="H488" s="21">
        <f>N488*650+M487</f>
        <v>18542</v>
      </c>
      <c r="I488" s="21">
        <f>N488*800+M487</f>
        <v>19592</v>
      </c>
      <c r="J488" s="21">
        <f>N488*950+M487</f>
        <v>20642</v>
      </c>
      <c r="K488" s="21">
        <f>N488*1100+M487</f>
        <v>21692</v>
      </c>
      <c r="L488" s="21">
        <f>N488*1350+M487</f>
        <v>23442</v>
      </c>
      <c r="M488" s="56"/>
      <c r="N488" s="44">
        <v>7</v>
      </c>
      <c r="O488" s="54"/>
    </row>
    <row r="489" spans="1:15" ht="16.5" thickBot="1" x14ac:dyDescent="0.3">
      <c r="A489" s="18" t="s">
        <v>131</v>
      </c>
      <c r="B489" s="18"/>
      <c r="C489" s="18" t="s">
        <v>132</v>
      </c>
      <c r="D489" s="23"/>
      <c r="E489" s="24"/>
      <c r="F489" s="24"/>
      <c r="G489" s="24"/>
      <c r="H489" s="24"/>
      <c r="I489" s="24"/>
      <c r="J489" s="24"/>
      <c r="K489" s="24"/>
      <c r="L489" s="24"/>
      <c r="M489" s="57"/>
      <c r="N489" s="44"/>
      <c r="O489" s="54"/>
    </row>
    <row r="490" spans="1:15" ht="15.75" x14ac:dyDescent="0.25">
      <c r="A490" s="18"/>
      <c r="B490" s="18"/>
      <c r="C490" s="18"/>
      <c r="D490" s="25"/>
      <c r="E490" s="26"/>
      <c r="F490" s="38"/>
      <c r="G490" s="26"/>
      <c r="H490" s="26"/>
      <c r="I490" s="26"/>
      <c r="J490" s="26"/>
      <c r="K490" s="26"/>
      <c r="L490" s="26"/>
      <c r="M490" s="55">
        <f t="shared" si="38"/>
        <v>16500</v>
      </c>
      <c r="N490" s="45"/>
      <c r="O490" s="54">
        <v>15000</v>
      </c>
    </row>
    <row r="491" spans="1:15" ht="15.75" x14ac:dyDescent="0.25">
      <c r="A491" s="18"/>
      <c r="B491" s="18"/>
      <c r="C491" s="18"/>
      <c r="D491" s="25" t="s">
        <v>9</v>
      </c>
      <c r="E491" s="37">
        <f>N491*200+M490</f>
        <v>17900</v>
      </c>
      <c r="F491" s="26">
        <f>N491*350+M490</f>
        <v>18950</v>
      </c>
      <c r="G491" s="26">
        <f>N491*500+M490</f>
        <v>20000</v>
      </c>
      <c r="H491" s="26">
        <f>N491*650+M490</f>
        <v>21050</v>
      </c>
      <c r="I491" s="26">
        <f>N491*800+M490</f>
        <v>22100</v>
      </c>
      <c r="J491" s="26">
        <f>N491*950+M490</f>
        <v>23150</v>
      </c>
      <c r="K491" s="26">
        <f>N491*1100+M490</f>
        <v>24200</v>
      </c>
      <c r="L491" s="26">
        <f>N491*1350+M490</f>
        <v>25950</v>
      </c>
      <c r="M491" s="56"/>
      <c r="N491" s="45">
        <v>7</v>
      </c>
      <c r="O491" s="54"/>
    </row>
    <row r="492" spans="1:15" ht="16.5" thickBot="1" x14ac:dyDescent="0.3">
      <c r="A492" s="23"/>
      <c r="B492" s="23"/>
      <c r="C492" s="23"/>
      <c r="D492" s="28"/>
      <c r="E492" s="29"/>
      <c r="F492" s="29"/>
      <c r="G492" s="29"/>
      <c r="H492" s="29"/>
      <c r="I492" s="29"/>
      <c r="J492" s="29"/>
      <c r="K492" s="29"/>
      <c r="L492" s="29"/>
      <c r="M492" s="57"/>
      <c r="N492" s="46"/>
      <c r="O492" s="54"/>
    </row>
    <row r="493" spans="1:15" ht="15.75" x14ac:dyDescent="0.25">
      <c r="A493" s="30"/>
      <c r="B493" s="30"/>
      <c r="C493" s="30"/>
      <c r="D493" s="16"/>
      <c r="E493" s="17"/>
      <c r="F493" s="17"/>
      <c r="G493" s="17"/>
      <c r="H493" s="17"/>
      <c r="I493" s="17"/>
      <c r="J493" s="17"/>
      <c r="K493" s="17"/>
      <c r="L493" s="17"/>
      <c r="M493" s="55">
        <f t="shared" si="38"/>
        <v>24552</v>
      </c>
      <c r="N493" s="48"/>
      <c r="O493" s="54">
        <v>22320</v>
      </c>
    </row>
    <row r="494" spans="1:15" ht="15.75" x14ac:dyDescent="0.25">
      <c r="A494" s="18"/>
      <c r="B494" s="18"/>
      <c r="C494" s="18"/>
      <c r="D494" s="18" t="s">
        <v>7</v>
      </c>
      <c r="E494" s="20">
        <f>N494*200+M493</f>
        <v>26352</v>
      </c>
      <c r="F494" s="21">
        <f>N494*350+M493</f>
        <v>27702</v>
      </c>
      <c r="G494" s="21">
        <f>N494*500+M493</f>
        <v>29052</v>
      </c>
      <c r="H494" s="21">
        <f>N494*650+M493</f>
        <v>30402</v>
      </c>
      <c r="I494" s="21">
        <f>N494*800+M493</f>
        <v>31752</v>
      </c>
      <c r="J494" s="21">
        <f>N494*950+M493</f>
        <v>33102</v>
      </c>
      <c r="K494" s="21">
        <f>N494*1100+M493</f>
        <v>34452</v>
      </c>
      <c r="L494" s="21">
        <f>N494*1350+M493</f>
        <v>36702</v>
      </c>
      <c r="M494" s="56"/>
      <c r="N494" s="44">
        <v>9</v>
      </c>
      <c r="O494" s="54"/>
    </row>
    <row r="495" spans="1:15" ht="16.5" thickBot="1" x14ac:dyDescent="0.3">
      <c r="A495" s="18" t="s">
        <v>133</v>
      </c>
      <c r="B495" s="18"/>
      <c r="C495" s="18" t="s">
        <v>134</v>
      </c>
      <c r="D495" s="23"/>
      <c r="E495" s="24"/>
      <c r="F495" s="24"/>
      <c r="G495" s="24"/>
      <c r="H495" s="24"/>
      <c r="I495" s="24"/>
      <c r="J495" s="24"/>
      <c r="K495" s="24"/>
      <c r="L495" s="24"/>
      <c r="M495" s="57"/>
      <c r="N495" s="44"/>
      <c r="O495" s="54"/>
    </row>
    <row r="496" spans="1:15" ht="15.75" x14ac:dyDescent="0.25">
      <c r="A496" s="18"/>
      <c r="B496" s="18"/>
      <c r="C496" s="18"/>
      <c r="D496" s="25"/>
      <c r="E496" s="26"/>
      <c r="F496" s="38"/>
      <c r="G496" s="26"/>
      <c r="H496" s="26"/>
      <c r="I496" s="26"/>
      <c r="J496" s="26"/>
      <c r="K496" s="26"/>
      <c r="L496" s="26"/>
      <c r="M496" s="55">
        <f t="shared" ref="M496:M508" si="39">(O496*10%)+O496</f>
        <v>31033.200000000001</v>
      </c>
      <c r="N496" s="45"/>
      <c r="O496" s="54">
        <v>28212</v>
      </c>
    </row>
    <row r="497" spans="1:15" ht="15.75" x14ac:dyDescent="0.25">
      <c r="A497" s="18"/>
      <c r="B497" s="18"/>
      <c r="C497" s="18"/>
      <c r="D497" s="25" t="s">
        <v>9</v>
      </c>
      <c r="E497" s="37">
        <f>N497*200+M496</f>
        <v>32833.199999999997</v>
      </c>
      <c r="F497" s="26">
        <f>N497*350+M496</f>
        <v>34183.199999999997</v>
      </c>
      <c r="G497" s="26">
        <f>N497*500+M496</f>
        <v>35533.199999999997</v>
      </c>
      <c r="H497" s="26">
        <f>N497*650+M496</f>
        <v>36883.199999999997</v>
      </c>
      <c r="I497" s="26">
        <f>N497*800+M496</f>
        <v>38233.199999999997</v>
      </c>
      <c r="J497" s="26">
        <f>N497*950+M496</f>
        <v>39583.199999999997</v>
      </c>
      <c r="K497" s="26">
        <f>N497*1100+M496</f>
        <v>40933.199999999997</v>
      </c>
      <c r="L497" s="26">
        <f>N497*1350+M496</f>
        <v>43183.199999999997</v>
      </c>
      <c r="M497" s="56"/>
      <c r="N497" s="45">
        <v>9</v>
      </c>
      <c r="O497" s="54"/>
    </row>
    <row r="498" spans="1:15" ht="16.5" thickBot="1" x14ac:dyDescent="0.3">
      <c r="A498" s="23"/>
      <c r="B498" s="23"/>
      <c r="C498" s="23"/>
      <c r="D498" s="28"/>
      <c r="E498" s="29"/>
      <c r="F498" s="29"/>
      <c r="G498" s="29"/>
      <c r="H498" s="29"/>
      <c r="I498" s="29"/>
      <c r="J498" s="29"/>
      <c r="K498" s="29"/>
      <c r="L498" s="29"/>
      <c r="M498" s="57"/>
      <c r="N498" s="46"/>
      <c r="O498" s="54"/>
    </row>
    <row r="499" spans="1:15" ht="15.75" x14ac:dyDescent="0.25">
      <c r="A499" s="30"/>
      <c r="B499" s="30"/>
      <c r="C499" s="30"/>
      <c r="D499" s="16"/>
      <c r="E499" s="17"/>
      <c r="F499" s="17"/>
      <c r="G499" s="17"/>
      <c r="H499" s="17"/>
      <c r="I499" s="17"/>
      <c r="J499" s="17"/>
      <c r="K499" s="17"/>
      <c r="L499" s="17"/>
      <c r="M499" s="55">
        <f t="shared" si="39"/>
        <v>26848.799999999999</v>
      </c>
      <c r="N499" s="48"/>
      <c r="O499" s="54">
        <v>24408</v>
      </c>
    </row>
    <row r="500" spans="1:15" ht="15.75" x14ac:dyDescent="0.25">
      <c r="A500" s="18"/>
      <c r="B500" s="18"/>
      <c r="C500" s="18"/>
      <c r="D500" s="18" t="s">
        <v>7</v>
      </c>
      <c r="E500" s="20">
        <f>N500*200+M499</f>
        <v>29448.799999999999</v>
      </c>
      <c r="F500" s="21">
        <f>N500*350+M499</f>
        <v>31398.799999999999</v>
      </c>
      <c r="G500" s="21">
        <f>N500*500+M499</f>
        <v>33348.800000000003</v>
      </c>
      <c r="H500" s="21">
        <f>N500*650+M499</f>
        <v>35298.800000000003</v>
      </c>
      <c r="I500" s="21">
        <f>N500*800+M499</f>
        <v>37248.800000000003</v>
      </c>
      <c r="J500" s="21">
        <f>N500*950+M499</f>
        <v>39198.800000000003</v>
      </c>
      <c r="K500" s="21">
        <f>N500*1100+M499</f>
        <v>41148.800000000003</v>
      </c>
      <c r="L500" s="21">
        <f>N500*1350+M499</f>
        <v>44398.8</v>
      </c>
      <c r="M500" s="56"/>
      <c r="N500" s="44">
        <v>13</v>
      </c>
      <c r="O500" s="54"/>
    </row>
    <row r="501" spans="1:15" ht="16.5" thickBot="1" x14ac:dyDescent="0.3">
      <c r="A501" s="18"/>
      <c r="B501" s="18"/>
      <c r="C501" s="18" t="s">
        <v>135</v>
      </c>
      <c r="D501" s="23"/>
      <c r="E501" s="24"/>
      <c r="F501" s="24"/>
      <c r="G501" s="24"/>
      <c r="H501" s="24"/>
      <c r="I501" s="24"/>
      <c r="J501" s="24"/>
      <c r="K501" s="24"/>
      <c r="L501" s="24"/>
      <c r="M501" s="57"/>
      <c r="N501" s="44"/>
      <c r="O501" s="54"/>
    </row>
    <row r="502" spans="1:15" ht="15.75" x14ac:dyDescent="0.25">
      <c r="A502" s="18" t="s">
        <v>136</v>
      </c>
      <c r="B502" s="18"/>
      <c r="C502" s="18"/>
      <c r="D502" s="25"/>
      <c r="E502" s="26"/>
      <c r="F502" s="38"/>
      <c r="G502" s="26"/>
      <c r="H502" s="26"/>
      <c r="I502" s="26"/>
      <c r="J502" s="26"/>
      <c r="K502" s="26"/>
      <c r="L502" s="26"/>
      <c r="M502" s="55">
        <f t="shared" si="39"/>
        <v>28908</v>
      </c>
      <c r="N502" s="45"/>
      <c r="O502" s="54">
        <v>26280</v>
      </c>
    </row>
    <row r="503" spans="1:15" ht="15.75" x14ac:dyDescent="0.25">
      <c r="A503" s="18"/>
      <c r="B503" s="18"/>
      <c r="C503" s="18"/>
      <c r="D503" s="25" t="s">
        <v>9</v>
      </c>
      <c r="E503" s="37">
        <f>N503*200+M502</f>
        <v>31508</v>
      </c>
      <c r="F503" s="26">
        <f>N503*350+M502</f>
        <v>33458</v>
      </c>
      <c r="G503" s="26">
        <f>N503*500+M502</f>
        <v>35408</v>
      </c>
      <c r="H503" s="26">
        <f>N503*650+M502</f>
        <v>37358</v>
      </c>
      <c r="I503" s="26">
        <f>N503*800+M502</f>
        <v>39308</v>
      </c>
      <c r="J503" s="26">
        <f>N503*950+M502</f>
        <v>41258</v>
      </c>
      <c r="K503" s="26">
        <f>N503*1100+M502</f>
        <v>43208</v>
      </c>
      <c r="L503" s="26">
        <f>N503*1350+M502</f>
        <v>46458</v>
      </c>
      <c r="M503" s="56"/>
      <c r="N503" s="45">
        <v>13</v>
      </c>
      <c r="O503" s="54"/>
    </row>
    <row r="504" spans="1:15" ht="16.5" thickBot="1" x14ac:dyDescent="0.3">
      <c r="A504" s="23"/>
      <c r="B504" s="23"/>
      <c r="C504" s="23"/>
      <c r="D504" s="28"/>
      <c r="E504" s="29"/>
      <c r="F504" s="29"/>
      <c r="G504" s="29"/>
      <c r="H504" s="29"/>
      <c r="I504" s="29"/>
      <c r="J504" s="29"/>
      <c r="K504" s="29"/>
      <c r="L504" s="29"/>
      <c r="M504" s="57"/>
      <c r="N504" s="46"/>
      <c r="O504" s="54"/>
    </row>
    <row r="505" spans="1:15" ht="15.75" x14ac:dyDescent="0.25">
      <c r="A505" s="18"/>
      <c r="B505" s="18"/>
      <c r="C505" s="18"/>
      <c r="D505" s="16"/>
      <c r="E505" s="17"/>
      <c r="F505" s="17"/>
      <c r="G505" s="17"/>
      <c r="H505" s="17"/>
      <c r="I505" s="17"/>
      <c r="J505" s="17"/>
      <c r="K505" s="17"/>
      <c r="L505" s="17"/>
      <c r="M505" s="55">
        <f t="shared" si="39"/>
        <v>29356.799999999999</v>
      </c>
      <c r="N505" s="48"/>
      <c r="O505" s="54">
        <v>26688</v>
      </c>
    </row>
    <row r="506" spans="1:15" ht="15.75" x14ac:dyDescent="0.25">
      <c r="A506" s="18"/>
      <c r="B506" s="18"/>
      <c r="C506" s="18"/>
      <c r="D506" s="18" t="s">
        <v>7</v>
      </c>
      <c r="E506" s="20">
        <f>N506*200+M505</f>
        <v>31956.799999999999</v>
      </c>
      <c r="F506" s="21">
        <f>N506*350+M505</f>
        <v>33906.800000000003</v>
      </c>
      <c r="G506" s="21">
        <f>N506*500+M505</f>
        <v>35856.800000000003</v>
      </c>
      <c r="H506" s="21">
        <f>N506*650+M505</f>
        <v>37806.800000000003</v>
      </c>
      <c r="I506" s="21">
        <f>N506*800+M505</f>
        <v>39756.800000000003</v>
      </c>
      <c r="J506" s="21">
        <f>N506*950+M505</f>
        <v>41706.800000000003</v>
      </c>
      <c r="K506" s="21">
        <f>N506*1100+M505</f>
        <v>43656.800000000003</v>
      </c>
      <c r="L506" s="21">
        <f>N506*1350+M505</f>
        <v>46906.8</v>
      </c>
      <c r="M506" s="56"/>
      <c r="N506" s="44">
        <v>13</v>
      </c>
      <c r="O506" s="54"/>
    </row>
    <row r="507" spans="1:15" ht="16.5" thickBot="1" x14ac:dyDescent="0.3">
      <c r="A507" s="18"/>
      <c r="B507" s="18"/>
      <c r="C507" s="18" t="s">
        <v>135</v>
      </c>
      <c r="D507" s="23"/>
      <c r="E507" s="24"/>
      <c r="F507" s="24"/>
      <c r="G507" s="24"/>
      <c r="H507" s="24"/>
      <c r="I507" s="24"/>
      <c r="J507" s="24"/>
      <c r="K507" s="24"/>
      <c r="L507" s="24"/>
      <c r="M507" s="57"/>
      <c r="N507" s="44"/>
      <c r="O507" s="54"/>
    </row>
    <row r="508" spans="1:15" ht="15.75" x14ac:dyDescent="0.25">
      <c r="A508" s="18" t="s">
        <v>137</v>
      </c>
      <c r="B508" s="18"/>
      <c r="C508" s="18"/>
      <c r="D508" s="25"/>
      <c r="E508" s="26"/>
      <c r="F508" s="38"/>
      <c r="G508" s="26"/>
      <c r="H508" s="26"/>
      <c r="I508" s="26"/>
      <c r="J508" s="26"/>
      <c r="K508" s="26"/>
      <c r="L508" s="26"/>
      <c r="M508" s="55">
        <f t="shared" si="39"/>
        <v>29356.799999999999</v>
      </c>
      <c r="N508" s="45"/>
      <c r="O508" s="54">
        <v>26688</v>
      </c>
    </row>
    <row r="509" spans="1:15" ht="15.75" x14ac:dyDescent="0.25">
      <c r="A509" s="18"/>
      <c r="B509" s="18"/>
      <c r="C509" s="18"/>
      <c r="D509" s="25" t="s">
        <v>9</v>
      </c>
      <c r="E509" s="37">
        <f>N509*200+M508</f>
        <v>31956.799999999999</v>
      </c>
      <c r="F509" s="26">
        <f>N509*350+M508</f>
        <v>33906.800000000003</v>
      </c>
      <c r="G509" s="26">
        <f>N509*500+M508</f>
        <v>35856.800000000003</v>
      </c>
      <c r="H509" s="26">
        <f>N509*650+M508</f>
        <v>37806.800000000003</v>
      </c>
      <c r="I509" s="26">
        <f>N509*800+M508</f>
        <v>39756.800000000003</v>
      </c>
      <c r="J509" s="26">
        <f>N509*950+M508</f>
        <v>41706.800000000003</v>
      </c>
      <c r="K509" s="26">
        <f>N509*1100+M508</f>
        <v>43656.800000000003</v>
      </c>
      <c r="L509" s="26">
        <f>N509*1350+M508</f>
        <v>46906.8</v>
      </c>
      <c r="M509" s="56"/>
      <c r="N509" s="45">
        <v>13</v>
      </c>
      <c r="O509" s="54"/>
    </row>
    <row r="510" spans="1:15" ht="16.5" thickBot="1" x14ac:dyDescent="0.3">
      <c r="A510" s="18"/>
      <c r="B510" s="18"/>
      <c r="C510" s="18"/>
      <c r="D510" s="28"/>
      <c r="E510" s="29"/>
      <c r="F510" s="29"/>
      <c r="G510" s="29"/>
      <c r="H510" s="29"/>
      <c r="I510" s="29"/>
      <c r="J510" s="29"/>
      <c r="K510" s="29"/>
      <c r="L510" s="29"/>
      <c r="M510" s="57"/>
      <c r="N510" s="45"/>
      <c r="O510" s="54"/>
    </row>
    <row r="511" spans="1:15" ht="15.75" x14ac:dyDescent="0.25">
      <c r="A511" s="30"/>
      <c r="B511" s="30"/>
      <c r="C511" s="30"/>
      <c r="D511" s="16"/>
      <c r="E511" s="17"/>
      <c r="F511" s="17"/>
      <c r="G511" s="17"/>
      <c r="H511" s="17"/>
      <c r="I511" s="17"/>
      <c r="J511" s="17"/>
      <c r="K511" s="17"/>
      <c r="L511" s="17"/>
      <c r="M511" s="55">
        <f t="shared" ref="M511" si="40">(O511*10%)+O511</f>
        <v>13398</v>
      </c>
      <c r="N511" s="48"/>
      <c r="O511" s="54">
        <v>12180</v>
      </c>
    </row>
    <row r="512" spans="1:15" ht="15.75" x14ac:dyDescent="0.25">
      <c r="A512" s="18"/>
      <c r="B512" s="18"/>
      <c r="C512" s="18"/>
      <c r="D512" s="18" t="s">
        <v>7</v>
      </c>
      <c r="E512" s="20">
        <f>N512*200+M511</f>
        <v>15038</v>
      </c>
      <c r="F512" s="21">
        <f>N512*350+M511</f>
        <v>16268</v>
      </c>
      <c r="G512" s="21">
        <f>N512*500+M511</f>
        <v>17498</v>
      </c>
      <c r="H512" s="21">
        <f>N512*650+M511</f>
        <v>18728</v>
      </c>
      <c r="I512" s="21">
        <f>N512*800+M511</f>
        <v>19958</v>
      </c>
      <c r="J512" s="21">
        <f>N512*950+M511</f>
        <v>21188</v>
      </c>
      <c r="K512" s="21">
        <f>N512*1100+M511</f>
        <v>22418</v>
      </c>
      <c r="L512" s="21">
        <f>N512*1350+M511</f>
        <v>24468</v>
      </c>
      <c r="M512" s="56"/>
      <c r="N512" s="44">
        <v>8.1999999999999993</v>
      </c>
      <c r="O512" s="54"/>
    </row>
    <row r="513" spans="1:15" ht="16.5" thickBot="1" x14ac:dyDescent="0.3">
      <c r="A513" s="18" t="s">
        <v>138</v>
      </c>
      <c r="B513" s="18"/>
      <c r="C513" s="18" t="s">
        <v>319</v>
      </c>
      <c r="D513" s="23"/>
      <c r="E513" s="24"/>
      <c r="F513" s="24"/>
      <c r="G513" s="24"/>
      <c r="H513" s="24"/>
      <c r="I513" s="24"/>
      <c r="J513" s="24"/>
      <c r="K513" s="24"/>
      <c r="L513" s="24"/>
      <c r="M513" s="57"/>
      <c r="N513" s="44"/>
      <c r="O513" s="54"/>
    </row>
    <row r="514" spans="1:15" ht="15.75" x14ac:dyDescent="0.25">
      <c r="A514" s="18"/>
      <c r="B514" s="18"/>
      <c r="C514" s="18"/>
      <c r="D514" s="25"/>
      <c r="E514" s="26"/>
      <c r="F514" s="38"/>
      <c r="G514" s="26"/>
      <c r="H514" s="26"/>
      <c r="I514" s="26"/>
      <c r="J514" s="26"/>
      <c r="K514" s="26"/>
      <c r="L514" s="26"/>
      <c r="M514" s="55">
        <f t="shared" ref="M514:M526" si="41">(O514*10%)+O514</f>
        <v>15906</v>
      </c>
      <c r="N514" s="45"/>
      <c r="O514" s="54">
        <v>14460</v>
      </c>
    </row>
    <row r="515" spans="1:15" ht="15.75" x14ac:dyDescent="0.25">
      <c r="A515" s="18"/>
      <c r="B515" s="18"/>
      <c r="C515" s="18"/>
      <c r="D515" s="25" t="s">
        <v>9</v>
      </c>
      <c r="E515" s="37">
        <f>N515*200+M514</f>
        <v>17546</v>
      </c>
      <c r="F515" s="26">
        <f>N515*350+M514</f>
        <v>18776</v>
      </c>
      <c r="G515" s="26">
        <f>N515*500+M514</f>
        <v>20006</v>
      </c>
      <c r="H515" s="26">
        <f>N515*650+M514</f>
        <v>21236</v>
      </c>
      <c r="I515" s="26">
        <f>N515*800+M514</f>
        <v>22466</v>
      </c>
      <c r="J515" s="26">
        <f>N515*950+M514</f>
        <v>23696</v>
      </c>
      <c r="K515" s="26">
        <f>N515*1100+M514</f>
        <v>24926</v>
      </c>
      <c r="L515" s="26">
        <f>N515*1350+M514</f>
        <v>26976</v>
      </c>
      <c r="M515" s="56"/>
      <c r="N515" s="45">
        <v>8.1999999999999993</v>
      </c>
      <c r="O515" s="54"/>
    </row>
    <row r="516" spans="1:15" ht="16.5" thickBot="1" x14ac:dyDescent="0.3">
      <c r="A516" s="23"/>
      <c r="B516" s="23"/>
      <c r="C516" s="23"/>
      <c r="D516" s="28"/>
      <c r="E516" s="29"/>
      <c r="F516" s="29"/>
      <c r="G516" s="29"/>
      <c r="H516" s="29"/>
      <c r="I516" s="29"/>
      <c r="J516" s="29"/>
      <c r="K516" s="29"/>
      <c r="L516" s="29"/>
      <c r="M516" s="57"/>
      <c r="N516" s="46"/>
      <c r="O516" s="54"/>
    </row>
    <row r="517" spans="1:15" ht="15.75" x14ac:dyDescent="0.25">
      <c r="A517" s="30"/>
      <c r="B517" s="30"/>
      <c r="C517" s="30"/>
      <c r="D517" s="16"/>
      <c r="E517" s="17"/>
      <c r="F517" s="17"/>
      <c r="G517" s="17"/>
      <c r="H517" s="17"/>
      <c r="I517" s="17"/>
      <c r="J517" s="17"/>
      <c r="K517" s="17"/>
      <c r="L517" s="17"/>
      <c r="M517" s="55">
        <f t="shared" si="41"/>
        <v>22624.799999999999</v>
      </c>
      <c r="N517" s="48"/>
      <c r="O517" s="54">
        <v>20568</v>
      </c>
    </row>
    <row r="518" spans="1:15" ht="15.75" x14ac:dyDescent="0.25">
      <c r="A518" s="18"/>
      <c r="B518" s="18"/>
      <c r="C518" s="18"/>
      <c r="D518" s="18" t="s">
        <v>7</v>
      </c>
      <c r="E518" s="20">
        <f>N518*200+M517</f>
        <v>24224.799999999999</v>
      </c>
      <c r="F518" s="21">
        <f>N518*350+M517</f>
        <v>25424.799999999999</v>
      </c>
      <c r="G518" s="21">
        <f>N518*500+M517</f>
        <v>26624.799999999999</v>
      </c>
      <c r="H518" s="21">
        <f>N518*650+M517</f>
        <v>27824.799999999999</v>
      </c>
      <c r="I518" s="21">
        <f>N518*800+M517</f>
        <v>29024.799999999999</v>
      </c>
      <c r="J518" s="21">
        <f>N518*950+M517</f>
        <v>30224.799999999999</v>
      </c>
      <c r="K518" s="21">
        <f>N518*1100+M517</f>
        <v>31424.799999999999</v>
      </c>
      <c r="L518" s="21">
        <f>N518*1350+M517</f>
        <v>33424.800000000003</v>
      </c>
      <c r="M518" s="56"/>
      <c r="N518" s="44">
        <v>8</v>
      </c>
      <c r="O518" s="54"/>
    </row>
    <row r="519" spans="1:15" ht="16.5" thickBot="1" x14ac:dyDescent="0.3">
      <c r="A519" s="18" t="s">
        <v>139</v>
      </c>
      <c r="B519" s="18"/>
      <c r="C519" s="18" t="s">
        <v>320</v>
      </c>
      <c r="D519" s="23"/>
      <c r="E519" s="24"/>
      <c r="F519" s="24"/>
      <c r="G519" s="24"/>
      <c r="H519" s="24"/>
      <c r="I519" s="24"/>
      <c r="J519" s="24"/>
      <c r="K519" s="24"/>
      <c r="L519" s="24"/>
      <c r="M519" s="57"/>
      <c r="N519" s="44"/>
      <c r="O519" s="54"/>
    </row>
    <row r="520" spans="1:15" ht="15.75" x14ac:dyDescent="0.25">
      <c r="A520" s="18"/>
      <c r="B520" s="18"/>
      <c r="C520" s="18"/>
      <c r="D520" s="25"/>
      <c r="E520" s="26"/>
      <c r="F520" s="38"/>
      <c r="G520" s="26"/>
      <c r="H520" s="26"/>
      <c r="I520" s="26"/>
      <c r="J520" s="26"/>
      <c r="K520" s="26"/>
      <c r="L520" s="26"/>
      <c r="M520" s="55">
        <f t="shared" si="41"/>
        <v>26796</v>
      </c>
      <c r="N520" s="45"/>
      <c r="O520" s="54">
        <v>24360</v>
      </c>
    </row>
    <row r="521" spans="1:15" ht="15.75" x14ac:dyDescent="0.25">
      <c r="A521" s="18"/>
      <c r="B521" s="18"/>
      <c r="C521" s="18"/>
      <c r="D521" s="25" t="s">
        <v>9</v>
      </c>
      <c r="E521" s="37">
        <f>N521*200+M520</f>
        <v>28396</v>
      </c>
      <c r="F521" s="26">
        <f>N521*350+M520</f>
        <v>29596</v>
      </c>
      <c r="G521" s="26">
        <f>N521*500+M520</f>
        <v>30796</v>
      </c>
      <c r="H521" s="26">
        <f>N521*650+M520</f>
        <v>31996</v>
      </c>
      <c r="I521" s="26">
        <f>N521*800+M520</f>
        <v>33196</v>
      </c>
      <c r="J521" s="26">
        <f>N521*950+M520</f>
        <v>34396</v>
      </c>
      <c r="K521" s="26">
        <f>N521*1100+M520</f>
        <v>35596</v>
      </c>
      <c r="L521" s="26">
        <f>N521*1350+M520</f>
        <v>37596</v>
      </c>
      <c r="M521" s="56"/>
      <c r="N521" s="45">
        <v>8</v>
      </c>
      <c r="O521" s="54"/>
    </row>
    <row r="522" spans="1:15" ht="16.5" thickBot="1" x14ac:dyDescent="0.3">
      <c r="A522" s="23"/>
      <c r="B522" s="23"/>
      <c r="C522" s="23"/>
      <c r="D522" s="28"/>
      <c r="E522" s="29"/>
      <c r="F522" s="29"/>
      <c r="G522" s="29"/>
      <c r="H522" s="29"/>
      <c r="I522" s="29"/>
      <c r="J522" s="29"/>
      <c r="K522" s="29"/>
      <c r="L522" s="29"/>
      <c r="M522" s="57"/>
      <c r="N522" s="46"/>
      <c r="O522" s="54"/>
    </row>
    <row r="523" spans="1:15" ht="15.75" x14ac:dyDescent="0.25">
      <c r="A523" s="30"/>
      <c r="B523" s="30"/>
      <c r="C523" s="30"/>
      <c r="D523" s="16"/>
      <c r="E523" s="17"/>
      <c r="F523" s="17"/>
      <c r="G523" s="17"/>
      <c r="H523" s="17"/>
      <c r="I523" s="17"/>
      <c r="J523" s="17"/>
      <c r="K523" s="17"/>
      <c r="L523" s="17"/>
      <c r="M523" s="55">
        <f t="shared" si="41"/>
        <v>32604</v>
      </c>
      <c r="N523" s="48"/>
      <c r="O523" s="54">
        <v>29640</v>
      </c>
    </row>
    <row r="524" spans="1:15" ht="15.75" x14ac:dyDescent="0.25">
      <c r="A524" s="18"/>
      <c r="B524" s="18"/>
      <c r="C524" s="18"/>
      <c r="D524" s="18" t="s">
        <v>7</v>
      </c>
      <c r="E524" s="20">
        <f>N524*200+M523</f>
        <v>35804</v>
      </c>
      <c r="F524" s="21">
        <f>N524*350+M523</f>
        <v>38204</v>
      </c>
      <c r="G524" s="21">
        <f>N524*500+M523</f>
        <v>40604</v>
      </c>
      <c r="H524" s="21">
        <f>N524*650+M523</f>
        <v>43004</v>
      </c>
      <c r="I524" s="21">
        <f>N524*800+M523</f>
        <v>45404</v>
      </c>
      <c r="J524" s="21">
        <f>N524*950+M523</f>
        <v>47804</v>
      </c>
      <c r="K524" s="21">
        <f>N524*1100+M523</f>
        <v>50204</v>
      </c>
      <c r="L524" s="21">
        <f>N524*1350+M523</f>
        <v>54204</v>
      </c>
      <c r="M524" s="56"/>
      <c r="N524" s="44">
        <v>16</v>
      </c>
      <c r="O524" s="54"/>
    </row>
    <row r="525" spans="1:15" ht="16.5" thickBot="1" x14ac:dyDescent="0.3">
      <c r="A525" s="18" t="s">
        <v>140</v>
      </c>
      <c r="B525" s="18"/>
      <c r="C525" s="18" t="s">
        <v>103</v>
      </c>
      <c r="D525" s="23"/>
      <c r="E525" s="24"/>
      <c r="F525" s="24"/>
      <c r="G525" s="24"/>
      <c r="H525" s="24"/>
      <c r="I525" s="24"/>
      <c r="J525" s="24"/>
      <c r="K525" s="24"/>
      <c r="L525" s="24"/>
      <c r="M525" s="57"/>
      <c r="N525" s="44"/>
      <c r="O525" s="54"/>
    </row>
    <row r="526" spans="1:15" ht="15.75" x14ac:dyDescent="0.25">
      <c r="A526" s="18"/>
      <c r="B526" s="18"/>
      <c r="C526" s="18"/>
      <c r="D526" s="25"/>
      <c r="E526" s="26"/>
      <c r="F526" s="38"/>
      <c r="G526" s="26"/>
      <c r="H526" s="26"/>
      <c r="I526" s="26"/>
      <c r="J526" s="26"/>
      <c r="K526" s="26"/>
      <c r="L526" s="26"/>
      <c r="M526" s="55">
        <f t="shared" si="41"/>
        <v>35112</v>
      </c>
      <c r="N526" s="45"/>
      <c r="O526" s="54">
        <v>31920</v>
      </c>
    </row>
    <row r="527" spans="1:15" ht="15.75" x14ac:dyDescent="0.25">
      <c r="A527" s="18"/>
      <c r="B527" s="18"/>
      <c r="C527" s="18"/>
      <c r="D527" s="25" t="s">
        <v>9</v>
      </c>
      <c r="E527" s="37">
        <f>N527*200+M526</f>
        <v>38312</v>
      </c>
      <c r="F527" s="26">
        <f>N527*350+M526</f>
        <v>40712</v>
      </c>
      <c r="G527" s="26">
        <f>N527*500+M526</f>
        <v>43112</v>
      </c>
      <c r="H527" s="26">
        <f>N527*650+M526</f>
        <v>45512</v>
      </c>
      <c r="I527" s="26">
        <f>N527*800+M526</f>
        <v>47912</v>
      </c>
      <c r="J527" s="26">
        <f>N527*950+M526</f>
        <v>50312</v>
      </c>
      <c r="K527" s="26">
        <f>N527*1100+M526</f>
        <v>52712</v>
      </c>
      <c r="L527" s="26">
        <f>N527*1350+M526</f>
        <v>56712</v>
      </c>
      <c r="M527" s="56"/>
      <c r="N527" s="45">
        <v>16</v>
      </c>
      <c r="O527" s="54"/>
    </row>
    <row r="528" spans="1:15" ht="16.5" thickBot="1" x14ac:dyDescent="0.3">
      <c r="A528" s="23"/>
      <c r="B528" s="23"/>
      <c r="C528" s="23"/>
      <c r="D528" s="28"/>
      <c r="E528" s="29"/>
      <c r="F528" s="29"/>
      <c r="G528" s="29"/>
      <c r="H528" s="29"/>
      <c r="I528" s="29"/>
      <c r="J528" s="29"/>
      <c r="K528" s="29"/>
      <c r="L528" s="29"/>
      <c r="M528" s="57"/>
      <c r="N528" s="46"/>
      <c r="O528" s="54"/>
    </row>
    <row r="529" spans="1:15" ht="15.75" x14ac:dyDescent="0.25">
      <c r="A529" s="30"/>
      <c r="B529" s="30"/>
      <c r="C529" s="30"/>
      <c r="D529" s="16"/>
      <c r="E529" s="17"/>
      <c r="F529" s="17"/>
      <c r="G529" s="17"/>
      <c r="H529" s="17"/>
      <c r="I529" s="17"/>
      <c r="J529" s="17"/>
      <c r="K529" s="17"/>
      <c r="L529" s="17"/>
      <c r="M529" s="55">
        <f t="shared" ref="M529" si="42">(O529*10%)+O529</f>
        <v>35244</v>
      </c>
      <c r="N529" s="48"/>
      <c r="O529" s="54">
        <v>32040</v>
      </c>
    </row>
    <row r="530" spans="1:15" ht="15.75" x14ac:dyDescent="0.25">
      <c r="A530" s="18"/>
      <c r="B530" s="18"/>
      <c r="C530" s="18"/>
      <c r="D530" s="18" t="s">
        <v>7</v>
      </c>
      <c r="E530" s="20">
        <f>N530*200+M529</f>
        <v>37244</v>
      </c>
      <c r="F530" s="21">
        <f>N530*350+M529</f>
        <v>38744</v>
      </c>
      <c r="G530" s="21">
        <f>N530*500+M529</f>
        <v>40244</v>
      </c>
      <c r="H530" s="21">
        <f>N530*650+M529</f>
        <v>41744</v>
      </c>
      <c r="I530" s="21">
        <f>N530*800+M529</f>
        <v>43244</v>
      </c>
      <c r="J530" s="21">
        <f>N530*950+M529</f>
        <v>44744</v>
      </c>
      <c r="K530" s="21">
        <f>N530*1100+M529</f>
        <v>46244</v>
      </c>
      <c r="L530" s="21">
        <f>N530*1350+M529</f>
        <v>48744</v>
      </c>
      <c r="M530" s="56"/>
      <c r="N530" s="44">
        <v>10</v>
      </c>
      <c r="O530" s="54"/>
    </row>
    <row r="531" spans="1:15" ht="16.5" thickBot="1" x14ac:dyDescent="0.3">
      <c r="A531" s="18" t="s">
        <v>141</v>
      </c>
      <c r="B531" s="18"/>
      <c r="C531" s="18" t="s">
        <v>321</v>
      </c>
      <c r="D531" s="23"/>
      <c r="E531" s="24"/>
      <c r="F531" s="24"/>
      <c r="G531" s="24"/>
      <c r="H531" s="24"/>
      <c r="I531" s="24"/>
      <c r="J531" s="24"/>
      <c r="K531" s="24"/>
      <c r="L531" s="24"/>
      <c r="M531" s="57"/>
      <c r="N531" s="44"/>
      <c r="O531" s="54"/>
    </row>
    <row r="532" spans="1:15" ht="15.75" x14ac:dyDescent="0.25">
      <c r="A532" s="18"/>
      <c r="B532" s="18"/>
      <c r="C532" s="18"/>
      <c r="D532" s="25"/>
      <c r="E532" s="26"/>
      <c r="F532" s="38"/>
      <c r="G532" s="26"/>
      <c r="H532" s="26"/>
      <c r="I532" s="26"/>
      <c r="J532" s="26"/>
      <c r="K532" s="26"/>
      <c r="L532" s="26"/>
      <c r="M532" s="55">
        <f t="shared" ref="M532:M544" si="43">(O532*10%)+O532</f>
        <v>39006</v>
      </c>
      <c r="N532" s="45"/>
      <c r="O532" s="54">
        <v>35460</v>
      </c>
    </row>
    <row r="533" spans="1:15" ht="15.75" x14ac:dyDescent="0.25">
      <c r="A533" s="18"/>
      <c r="B533" s="18"/>
      <c r="C533" s="18"/>
      <c r="D533" s="25" t="s">
        <v>9</v>
      </c>
      <c r="E533" s="37">
        <f>N533*200+M532</f>
        <v>41006</v>
      </c>
      <c r="F533" s="26">
        <f>N533*350+M532</f>
        <v>42506</v>
      </c>
      <c r="G533" s="26">
        <f>N533*500+M532</f>
        <v>44006</v>
      </c>
      <c r="H533" s="26">
        <f>N533*650+M532</f>
        <v>45506</v>
      </c>
      <c r="I533" s="26">
        <f>N533*800+M532</f>
        <v>47006</v>
      </c>
      <c r="J533" s="26">
        <f>N533*950+M532</f>
        <v>48506</v>
      </c>
      <c r="K533" s="26">
        <f>N533*1100+M532</f>
        <v>50006</v>
      </c>
      <c r="L533" s="26">
        <f>N533*1350+M532</f>
        <v>52506</v>
      </c>
      <c r="M533" s="56"/>
      <c r="N533" s="45">
        <v>10</v>
      </c>
      <c r="O533" s="54"/>
    </row>
    <row r="534" spans="1:15" ht="16.5" thickBot="1" x14ac:dyDescent="0.3">
      <c r="A534" s="23"/>
      <c r="B534" s="23"/>
      <c r="C534" s="23"/>
      <c r="D534" s="28"/>
      <c r="E534" s="29"/>
      <c r="F534" s="29"/>
      <c r="G534" s="29"/>
      <c r="H534" s="29"/>
      <c r="I534" s="29"/>
      <c r="J534" s="29"/>
      <c r="K534" s="29"/>
      <c r="L534" s="29"/>
      <c r="M534" s="57"/>
      <c r="N534" s="46"/>
      <c r="O534" s="54"/>
    </row>
    <row r="535" spans="1:15" ht="15.75" x14ac:dyDescent="0.25">
      <c r="A535" s="30"/>
      <c r="B535" s="30"/>
      <c r="C535" s="30"/>
      <c r="D535" s="16"/>
      <c r="E535" s="17"/>
      <c r="F535" s="17"/>
      <c r="G535" s="17"/>
      <c r="H535" s="17"/>
      <c r="I535" s="17"/>
      <c r="J535" s="17"/>
      <c r="K535" s="17"/>
      <c r="L535" s="17"/>
      <c r="M535" s="55">
        <f t="shared" si="43"/>
        <v>54595.199999999997</v>
      </c>
      <c r="N535" s="48"/>
      <c r="O535" s="54">
        <v>49632</v>
      </c>
    </row>
    <row r="536" spans="1:15" ht="15.75" x14ac:dyDescent="0.25">
      <c r="A536" s="18"/>
      <c r="B536" s="18"/>
      <c r="C536" s="18"/>
      <c r="D536" s="18" t="s">
        <v>7</v>
      </c>
      <c r="E536" s="20">
        <f>N536*200+M535</f>
        <v>58195.199999999997</v>
      </c>
      <c r="F536" s="21">
        <f>N536*350+M535</f>
        <v>60895.199999999997</v>
      </c>
      <c r="G536" s="21">
        <f>N536*500+M535</f>
        <v>63595.199999999997</v>
      </c>
      <c r="H536" s="21">
        <f>N536*650+M535</f>
        <v>66295.199999999997</v>
      </c>
      <c r="I536" s="21">
        <f>N536*800+M535</f>
        <v>68995.199999999997</v>
      </c>
      <c r="J536" s="21">
        <f>N536*950+M535</f>
        <v>71695.199999999997</v>
      </c>
      <c r="K536" s="21">
        <f>N536*1100+M535</f>
        <v>74395.199999999997</v>
      </c>
      <c r="L536" s="21">
        <f>N536*1350+M535</f>
        <v>78895.199999999997</v>
      </c>
      <c r="M536" s="56"/>
      <c r="N536" s="44">
        <v>18</v>
      </c>
      <c r="O536" s="54"/>
    </row>
    <row r="537" spans="1:15" ht="16.5" thickBot="1" x14ac:dyDescent="0.3">
      <c r="A537" s="18" t="s">
        <v>142</v>
      </c>
      <c r="B537" s="18"/>
      <c r="C537" s="18" t="s">
        <v>143</v>
      </c>
      <c r="D537" s="23"/>
      <c r="E537" s="24"/>
      <c r="F537" s="24"/>
      <c r="G537" s="24"/>
      <c r="H537" s="24"/>
      <c r="I537" s="24"/>
      <c r="J537" s="24"/>
      <c r="K537" s="24"/>
      <c r="L537" s="24"/>
      <c r="M537" s="57"/>
      <c r="N537" s="44"/>
      <c r="O537" s="54"/>
    </row>
    <row r="538" spans="1:15" ht="15.75" x14ac:dyDescent="0.25">
      <c r="A538" s="18"/>
      <c r="B538" s="18"/>
      <c r="C538" s="18"/>
      <c r="D538" s="25"/>
      <c r="E538" s="26"/>
      <c r="F538" s="38"/>
      <c r="G538" s="26"/>
      <c r="H538" s="26"/>
      <c r="I538" s="26"/>
      <c r="J538" s="26"/>
      <c r="K538" s="26"/>
      <c r="L538" s="26"/>
      <c r="M538" s="55">
        <f t="shared" si="43"/>
        <v>57525.599999999999</v>
      </c>
      <c r="N538" s="45"/>
      <c r="O538" s="54">
        <v>52296</v>
      </c>
    </row>
    <row r="539" spans="1:15" ht="15.75" x14ac:dyDescent="0.25">
      <c r="A539" s="18"/>
      <c r="B539" s="18"/>
      <c r="C539" s="18"/>
      <c r="D539" s="25" t="s">
        <v>9</v>
      </c>
      <c r="E539" s="37">
        <f>N539*200+M538</f>
        <v>61125.599999999999</v>
      </c>
      <c r="F539" s="26">
        <f>N539*350+M538</f>
        <v>63825.599999999999</v>
      </c>
      <c r="G539" s="26">
        <f>N539*500+M538</f>
        <v>66525.600000000006</v>
      </c>
      <c r="H539" s="26">
        <f>N539*650+M538</f>
        <v>69225.600000000006</v>
      </c>
      <c r="I539" s="26">
        <f>N539*800+M538</f>
        <v>71925.600000000006</v>
      </c>
      <c r="J539" s="26">
        <f>N539*950+M538</f>
        <v>74625.600000000006</v>
      </c>
      <c r="K539" s="26">
        <f>N539*1100+M538</f>
        <v>77325.600000000006</v>
      </c>
      <c r="L539" s="26">
        <f>N539*1350+M538</f>
        <v>81825.600000000006</v>
      </c>
      <c r="M539" s="56"/>
      <c r="N539" s="45">
        <v>18</v>
      </c>
      <c r="O539" s="54"/>
    </row>
    <row r="540" spans="1:15" ht="16.5" thickBot="1" x14ac:dyDescent="0.3">
      <c r="A540" s="23"/>
      <c r="B540" s="23"/>
      <c r="C540" s="23"/>
      <c r="D540" s="28"/>
      <c r="E540" s="29"/>
      <c r="F540" s="29"/>
      <c r="G540" s="29"/>
      <c r="H540" s="29"/>
      <c r="I540" s="29"/>
      <c r="J540" s="29"/>
      <c r="K540" s="29"/>
      <c r="L540" s="29"/>
      <c r="M540" s="57"/>
      <c r="N540" s="46"/>
      <c r="O540" s="54"/>
    </row>
    <row r="541" spans="1:15" ht="15.75" x14ac:dyDescent="0.25">
      <c r="A541" s="30"/>
      <c r="B541" s="30"/>
      <c r="C541" s="30"/>
      <c r="D541" s="16"/>
      <c r="E541" s="17"/>
      <c r="F541" s="17"/>
      <c r="G541" s="17"/>
      <c r="H541" s="17"/>
      <c r="I541" s="17"/>
      <c r="J541" s="17"/>
      <c r="K541" s="17"/>
      <c r="L541" s="17"/>
      <c r="M541" s="55">
        <f t="shared" si="43"/>
        <v>26848.799999999999</v>
      </c>
      <c r="N541" s="48"/>
      <c r="O541" s="54">
        <v>24408</v>
      </c>
    </row>
    <row r="542" spans="1:15" ht="15.75" x14ac:dyDescent="0.25">
      <c r="A542" s="18"/>
      <c r="B542" s="18"/>
      <c r="C542" s="18"/>
      <c r="D542" s="18" t="s">
        <v>7</v>
      </c>
      <c r="E542" s="20">
        <f>N542*200+M541</f>
        <v>29448.799999999999</v>
      </c>
      <c r="F542" s="21">
        <f>N542*350+M541</f>
        <v>31398.799999999999</v>
      </c>
      <c r="G542" s="21">
        <f>N542*500+M541</f>
        <v>33348.800000000003</v>
      </c>
      <c r="H542" s="21">
        <f>N542*650+M541</f>
        <v>35298.800000000003</v>
      </c>
      <c r="I542" s="21">
        <f>N542*800+M541</f>
        <v>37248.800000000003</v>
      </c>
      <c r="J542" s="21">
        <f>N542*950+M541</f>
        <v>39198.800000000003</v>
      </c>
      <c r="K542" s="21">
        <f>N542*1100+M541</f>
        <v>41148.800000000003</v>
      </c>
      <c r="L542" s="21">
        <f>N542*1350+M541</f>
        <v>44398.8</v>
      </c>
      <c r="M542" s="56"/>
      <c r="N542" s="44">
        <v>13</v>
      </c>
      <c r="O542" s="54"/>
    </row>
    <row r="543" spans="1:15" ht="16.5" thickBot="1" x14ac:dyDescent="0.3">
      <c r="A543" s="18" t="s">
        <v>136</v>
      </c>
      <c r="B543" s="18"/>
      <c r="C543" s="18" t="s">
        <v>135</v>
      </c>
      <c r="D543" s="23"/>
      <c r="E543" s="24"/>
      <c r="F543" s="24"/>
      <c r="G543" s="24"/>
      <c r="H543" s="24"/>
      <c r="I543" s="24"/>
      <c r="J543" s="24"/>
      <c r="K543" s="24"/>
      <c r="L543" s="24"/>
      <c r="M543" s="57"/>
      <c r="N543" s="44"/>
      <c r="O543" s="54"/>
    </row>
    <row r="544" spans="1:15" ht="15.75" x14ac:dyDescent="0.25">
      <c r="A544" s="18"/>
      <c r="B544" s="18"/>
      <c r="C544" s="18"/>
      <c r="D544" s="25"/>
      <c r="E544" s="26"/>
      <c r="F544" s="38"/>
      <c r="G544" s="26"/>
      <c r="H544" s="26"/>
      <c r="I544" s="26"/>
      <c r="J544" s="26"/>
      <c r="K544" s="26"/>
      <c r="L544" s="26"/>
      <c r="M544" s="55">
        <f t="shared" si="43"/>
        <v>29356.799999999999</v>
      </c>
      <c r="N544" s="45"/>
      <c r="O544" s="54">
        <v>26688</v>
      </c>
    </row>
    <row r="545" spans="1:15" ht="15.75" x14ac:dyDescent="0.25">
      <c r="A545" s="18"/>
      <c r="B545" s="18"/>
      <c r="C545" s="18"/>
      <c r="D545" s="25" t="s">
        <v>9</v>
      </c>
      <c r="E545" s="37">
        <f>N545*200+M544</f>
        <v>31956.799999999999</v>
      </c>
      <c r="F545" s="26">
        <f>N545*350+M544</f>
        <v>33906.800000000003</v>
      </c>
      <c r="G545" s="26">
        <f>N545*500+M544</f>
        <v>35856.800000000003</v>
      </c>
      <c r="H545" s="26">
        <f>N545*650+M544</f>
        <v>37806.800000000003</v>
      </c>
      <c r="I545" s="26">
        <f>N545*800+M544</f>
        <v>39756.800000000003</v>
      </c>
      <c r="J545" s="26">
        <f>N545*950+M544</f>
        <v>41706.800000000003</v>
      </c>
      <c r="K545" s="26">
        <f>N545*1100+M544</f>
        <v>43656.800000000003</v>
      </c>
      <c r="L545" s="26">
        <f>N545*1350+M544</f>
        <v>46906.8</v>
      </c>
      <c r="M545" s="56"/>
      <c r="N545" s="45">
        <v>13</v>
      </c>
      <c r="O545" s="54"/>
    </row>
    <row r="546" spans="1:15" ht="16.5" thickBot="1" x14ac:dyDescent="0.3">
      <c r="A546" s="23"/>
      <c r="B546" s="23"/>
      <c r="C546" s="23"/>
      <c r="D546" s="28"/>
      <c r="E546" s="29"/>
      <c r="F546" s="29"/>
      <c r="G546" s="29"/>
      <c r="H546" s="29"/>
      <c r="I546" s="29"/>
      <c r="J546" s="29"/>
      <c r="K546" s="29"/>
      <c r="L546" s="29"/>
      <c r="M546" s="57"/>
      <c r="N546" s="46"/>
      <c r="O546" s="54"/>
    </row>
    <row r="547" spans="1:15" ht="15.75" x14ac:dyDescent="0.25">
      <c r="A547" s="30"/>
      <c r="B547" s="30"/>
      <c r="C547" s="30"/>
      <c r="D547" s="16"/>
      <c r="E547" s="17"/>
      <c r="F547" s="17"/>
      <c r="G547" s="17"/>
      <c r="H547" s="17"/>
      <c r="I547" s="17"/>
      <c r="J547" s="17"/>
      <c r="K547" s="17"/>
      <c r="L547" s="17"/>
      <c r="M547" s="55">
        <f t="shared" ref="M547:M559" si="44">(O547*10%)+O547</f>
        <v>20024.400000000001</v>
      </c>
      <c r="N547" s="48"/>
      <c r="O547" s="54">
        <v>18204</v>
      </c>
    </row>
    <row r="548" spans="1:15" ht="15.75" x14ac:dyDescent="0.25">
      <c r="A548" s="18"/>
      <c r="B548" s="18"/>
      <c r="C548" s="18"/>
      <c r="D548" s="18" t="s">
        <v>7</v>
      </c>
      <c r="E548" s="20">
        <f>N548*200+M547</f>
        <v>22224.400000000001</v>
      </c>
      <c r="F548" s="21">
        <f>N548*350+M547</f>
        <v>23874.400000000001</v>
      </c>
      <c r="G548" s="21">
        <f>N548*500+M547</f>
        <v>25524.400000000001</v>
      </c>
      <c r="H548" s="21">
        <f>N548*650+M547</f>
        <v>27174.400000000001</v>
      </c>
      <c r="I548" s="21">
        <f>N548*800+M547</f>
        <v>28824.400000000001</v>
      </c>
      <c r="J548" s="21">
        <f>N548*950+M547</f>
        <v>30474.400000000001</v>
      </c>
      <c r="K548" s="21">
        <f>N548*1100+M547</f>
        <v>32124.400000000001</v>
      </c>
      <c r="L548" s="21">
        <f>N548*1350+M547</f>
        <v>34874.400000000001</v>
      </c>
      <c r="M548" s="56"/>
      <c r="N548" s="44">
        <v>11</v>
      </c>
      <c r="O548" s="54"/>
    </row>
    <row r="549" spans="1:15" ht="16.5" thickBot="1" x14ac:dyDescent="0.3">
      <c r="A549" s="18" t="s">
        <v>144</v>
      </c>
      <c r="B549" s="18"/>
      <c r="C549" s="18" t="s">
        <v>145</v>
      </c>
      <c r="D549" s="23"/>
      <c r="E549" s="24"/>
      <c r="F549" s="24"/>
      <c r="G549" s="24"/>
      <c r="H549" s="24"/>
      <c r="I549" s="24"/>
      <c r="J549" s="24"/>
      <c r="K549" s="24"/>
      <c r="L549" s="24"/>
      <c r="M549" s="57"/>
      <c r="N549" s="44"/>
      <c r="O549" s="54"/>
    </row>
    <row r="550" spans="1:15" ht="15.75" x14ac:dyDescent="0.25">
      <c r="A550" s="18"/>
      <c r="B550" s="18"/>
      <c r="C550" s="18"/>
      <c r="D550" s="25"/>
      <c r="E550" s="26"/>
      <c r="F550" s="38"/>
      <c r="G550" s="26"/>
      <c r="H550" s="26"/>
      <c r="I550" s="26"/>
      <c r="J550" s="26"/>
      <c r="K550" s="26"/>
      <c r="L550" s="26"/>
      <c r="M550" s="55">
        <f t="shared" si="44"/>
        <v>22532.400000000001</v>
      </c>
      <c r="N550" s="45"/>
      <c r="O550" s="54">
        <v>20484</v>
      </c>
    </row>
    <row r="551" spans="1:15" ht="15.75" x14ac:dyDescent="0.25">
      <c r="A551" s="18"/>
      <c r="B551" s="18"/>
      <c r="C551" s="18"/>
      <c r="D551" s="25" t="s">
        <v>9</v>
      </c>
      <c r="E551" s="37">
        <f>N551*200+M550</f>
        <v>24732.400000000001</v>
      </c>
      <c r="F551" s="26">
        <f>N551*350+M550</f>
        <v>26382.400000000001</v>
      </c>
      <c r="G551" s="26">
        <f>N551*500+M550</f>
        <v>28032.400000000001</v>
      </c>
      <c r="H551" s="26">
        <f>N551*650+M550</f>
        <v>29682.400000000001</v>
      </c>
      <c r="I551" s="26">
        <f>N551*800+M550</f>
        <v>31332.400000000001</v>
      </c>
      <c r="J551" s="26">
        <f>N551*950+M550</f>
        <v>32982.400000000001</v>
      </c>
      <c r="K551" s="26">
        <f>N551*1100+M550</f>
        <v>34632.400000000001</v>
      </c>
      <c r="L551" s="26">
        <f>N551*1350+M550</f>
        <v>37382.400000000001</v>
      </c>
      <c r="M551" s="56"/>
      <c r="N551" s="45">
        <v>11</v>
      </c>
      <c r="O551" s="54"/>
    </row>
    <row r="552" spans="1:15" ht="16.5" thickBot="1" x14ac:dyDescent="0.3">
      <c r="A552" s="23"/>
      <c r="B552" s="23"/>
      <c r="C552" s="23"/>
      <c r="D552" s="28"/>
      <c r="E552" s="29"/>
      <c r="F552" s="29"/>
      <c r="G552" s="29"/>
      <c r="H552" s="29"/>
      <c r="I552" s="29"/>
      <c r="J552" s="29"/>
      <c r="K552" s="29"/>
      <c r="L552" s="29"/>
      <c r="M552" s="57"/>
      <c r="N552" s="46"/>
      <c r="O552" s="54"/>
    </row>
    <row r="553" spans="1:15" ht="15.75" x14ac:dyDescent="0.25">
      <c r="A553" s="30"/>
      <c r="B553" s="30"/>
      <c r="C553" s="30"/>
      <c r="D553" s="16"/>
      <c r="E553" s="17"/>
      <c r="F553" s="17"/>
      <c r="G553" s="17"/>
      <c r="H553" s="17"/>
      <c r="I553" s="17"/>
      <c r="J553" s="17"/>
      <c r="K553" s="17"/>
      <c r="L553" s="17"/>
      <c r="M553" s="55">
        <f t="shared" si="44"/>
        <v>13728</v>
      </c>
      <c r="N553" s="48"/>
      <c r="O553" s="54">
        <v>12480</v>
      </c>
    </row>
    <row r="554" spans="1:15" ht="15.75" x14ac:dyDescent="0.25">
      <c r="A554" s="18"/>
      <c r="B554" s="18"/>
      <c r="C554" s="18"/>
      <c r="D554" s="18" t="s">
        <v>7</v>
      </c>
      <c r="E554" s="20">
        <f>N554*200+M553</f>
        <v>15208</v>
      </c>
      <c r="F554" s="21">
        <f>N554*350+M553</f>
        <v>16318</v>
      </c>
      <c r="G554" s="21">
        <f>N554*500+M553</f>
        <v>17428</v>
      </c>
      <c r="H554" s="21">
        <f>N554*650+M553</f>
        <v>18538</v>
      </c>
      <c r="I554" s="21">
        <f>N554*800+M553</f>
        <v>19648</v>
      </c>
      <c r="J554" s="21">
        <f>N554*950+M553</f>
        <v>20758</v>
      </c>
      <c r="K554" s="21">
        <f>N554*1100+M553</f>
        <v>21868</v>
      </c>
      <c r="L554" s="21">
        <f>N554*1350+M553</f>
        <v>23718</v>
      </c>
      <c r="M554" s="56"/>
      <c r="N554" s="44">
        <v>7.4</v>
      </c>
      <c r="O554" s="54"/>
    </row>
    <row r="555" spans="1:15" ht="16.5" thickBot="1" x14ac:dyDescent="0.3">
      <c r="A555" s="18" t="s">
        <v>146</v>
      </c>
      <c r="B555" s="18"/>
      <c r="C555" s="18" t="s">
        <v>147</v>
      </c>
      <c r="D555" s="23"/>
      <c r="E555" s="24"/>
      <c r="F555" s="24"/>
      <c r="G555" s="24"/>
      <c r="H555" s="24"/>
      <c r="I555" s="24"/>
      <c r="J555" s="24"/>
      <c r="K555" s="24"/>
      <c r="L555" s="24"/>
      <c r="M555" s="57"/>
      <c r="N555" s="44"/>
      <c r="O555" s="54"/>
    </row>
    <row r="556" spans="1:15" ht="15.75" x14ac:dyDescent="0.25">
      <c r="A556" s="18"/>
      <c r="B556" s="18"/>
      <c r="C556" s="18"/>
      <c r="D556" s="25"/>
      <c r="E556" s="26"/>
      <c r="F556" s="38"/>
      <c r="G556" s="26"/>
      <c r="H556" s="26"/>
      <c r="I556" s="26"/>
      <c r="J556" s="26"/>
      <c r="K556" s="26"/>
      <c r="L556" s="26"/>
      <c r="M556" s="55">
        <f t="shared" si="44"/>
        <v>16236</v>
      </c>
      <c r="N556" s="45"/>
      <c r="O556" s="54">
        <v>14760</v>
      </c>
    </row>
    <row r="557" spans="1:15" ht="15.75" x14ac:dyDescent="0.25">
      <c r="A557" s="18"/>
      <c r="B557" s="18"/>
      <c r="C557" s="18"/>
      <c r="D557" s="25" t="s">
        <v>9</v>
      </c>
      <c r="E557" s="37">
        <f>N557*200+M556</f>
        <v>17716</v>
      </c>
      <c r="F557" s="26">
        <f>N557*350+M556</f>
        <v>18826</v>
      </c>
      <c r="G557" s="26">
        <f>N557*500+M556</f>
        <v>19936</v>
      </c>
      <c r="H557" s="26">
        <f>N557*650+M556</f>
        <v>21046</v>
      </c>
      <c r="I557" s="26">
        <f>N557*800+M556</f>
        <v>22156</v>
      </c>
      <c r="J557" s="26">
        <f>N557*950+M556</f>
        <v>23266</v>
      </c>
      <c r="K557" s="26">
        <f>N557*1100+M556</f>
        <v>24376</v>
      </c>
      <c r="L557" s="26">
        <f>N557*1350+M556</f>
        <v>26226</v>
      </c>
      <c r="M557" s="56"/>
      <c r="N557" s="45">
        <v>7.4</v>
      </c>
      <c r="O557" s="54"/>
    </row>
    <row r="558" spans="1:15" ht="16.5" thickBot="1" x14ac:dyDescent="0.3">
      <c r="A558" s="23"/>
      <c r="B558" s="23"/>
      <c r="C558" s="23"/>
      <c r="D558" s="28"/>
      <c r="E558" s="29"/>
      <c r="F558" s="29"/>
      <c r="G558" s="29"/>
      <c r="H558" s="29"/>
      <c r="I558" s="29"/>
      <c r="J558" s="29"/>
      <c r="K558" s="29"/>
      <c r="L558" s="29"/>
      <c r="M558" s="57"/>
      <c r="N558" s="46"/>
      <c r="O558" s="54"/>
    </row>
    <row r="559" spans="1:15" ht="15.75" x14ac:dyDescent="0.25">
      <c r="A559" s="30"/>
      <c r="B559" s="30"/>
      <c r="C559" s="30"/>
      <c r="D559" s="16"/>
      <c r="E559" s="17"/>
      <c r="F559" s="17"/>
      <c r="G559" s="17"/>
      <c r="H559" s="17"/>
      <c r="I559" s="17"/>
      <c r="J559" s="17"/>
      <c r="K559" s="17"/>
      <c r="L559" s="17"/>
      <c r="M559" s="55">
        <f t="shared" si="44"/>
        <v>17899.2</v>
      </c>
      <c r="N559" s="48"/>
      <c r="O559" s="54">
        <v>16272</v>
      </c>
    </row>
    <row r="560" spans="1:15" ht="15.75" x14ac:dyDescent="0.25">
      <c r="A560" s="18"/>
      <c r="B560" s="18"/>
      <c r="C560" s="18"/>
      <c r="D560" s="18" t="s">
        <v>7</v>
      </c>
      <c r="E560" s="20">
        <v>15440</v>
      </c>
      <c r="F560" s="21">
        <v>16850</v>
      </c>
      <c r="G560" s="21">
        <v>18260</v>
      </c>
      <c r="H560" s="21">
        <v>19670</v>
      </c>
      <c r="I560" s="21">
        <v>21080</v>
      </c>
      <c r="J560" s="21">
        <v>22490</v>
      </c>
      <c r="K560" s="21">
        <v>23900</v>
      </c>
      <c r="L560" s="21">
        <v>26250</v>
      </c>
      <c r="M560" s="56"/>
      <c r="N560" s="44">
        <v>9.4</v>
      </c>
      <c r="O560" s="54"/>
    </row>
    <row r="561" spans="1:15" ht="16.5" thickBot="1" x14ac:dyDescent="0.3">
      <c r="A561" s="18" t="s">
        <v>148</v>
      </c>
      <c r="B561" s="18"/>
      <c r="C561" s="18" t="s">
        <v>103</v>
      </c>
      <c r="D561" s="23"/>
      <c r="E561" s="24"/>
      <c r="F561" s="24"/>
      <c r="G561" s="24"/>
      <c r="H561" s="24"/>
      <c r="I561" s="24"/>
      <c r="J561" s="24"/>
      <c r="K561" s="24"/>
      <c r="L561" s="24"/>
      <c r="M561" s="57"/>
      <c r="N561" s="44"/>
      <c r="O561" s="54"/>
    </row>
    <row r="562" spans="1:15" ht="15.75" x14ac:dyDescent="0.25">
      <c r="A562" s="18"/>
      <c r="B562" s="18"/>
      <c r="C562" s="18"/>
      <c r="D562" s="25"/>
      <c r="E562" s="26"/>
      <c r="F562" s="38"/>
      <c r="G562" s="26"/>
      <c r="H562" s="26"/>
      <c r="I562" s="26"/>
      <c r="J562" s="26"/>
      <c r="K562" s="26"/>
      <c r="L562" s="26"/>
      <c r="M562" s="55">
        <f t="shared" ref="M562:M565" si="45">(O562*10%)+O562</f>
        <v>20407.2</v>
      </c>
      <c r="N562" s="45"/>
      <c r="O562" s="54">
        <v>18552</v>
      </c>
    </row>
    <row r="563" spans="1:15" ht="15.75" x14ac:dyDescent="0.25">
      <c r="A563" s="18"/>
      <c r="B563" s="18"/>
      <c r="C563" s="18"/>
      <c r="D563" s="25" t="s">
        <v>9</v>
      </c>
      <c r="E563" s="37">
        <v>17340</v>
      </c>
      <c r="F563" s="26">
        <v>18750</v>
      </c>
      <c r="G563" s="26">
        <v>20160</v>
      </c>
      <c r="H563" s="26">
        <v>21570</v>
      </c>
      <c r="I563" s="26">
        <v>22980</v>
      </c>
      <c r="J563" s="26">
        <v>24390</v>
      </c>
      <c r="K563" s="26">
        <v>25800</v>
      </c>
      <c r="L563" s="26">
        <v>28150</v>
      </c>
      <c r="M563" s="56"/>
      <c r="N563" s="45">
        <v>9.4</v>
      </c>
      <c r="O563" s="54"/>
    </row>
    <row r="564" spans="1:15" ht="16.5" thickBot="1" x14ac:dyDescent="0.3">
      <c r="A564" s="23"/>
      <c r="B564" s="23"/>
      <c r="C564" s="23"/>
      <c r="D564" s="28"/>
      <c r="E564" s="29"/>
      <c r="F564" s="29"/>
      <c r="G564" s="29"/>
      <c r="H564" s="29"/>
      <c r="I564" s="29"/>
      <c r="J564" s="29"/>
      <c r="K564" s="29"/>
      <c r="L564" s="29"/>
      <c r="M564" s="57"/>
      <c r="N564" s="46"/>
      <c r="O564" s="54"/>
    </row>
    <row r="565" spans="1:15" ht="15.75" x14ac:dyDescent="0.25">
      <c r="A565" s="30"/>
      <c r="B565" s="30"/>
      <c r="C565" s="30"/>
      <c r="D565" s="16"/>
      <c r="E565" s="17"/>
      <c r="F565" s="17"/>
      <c r="G565" s="17"/>
      <c r="H565" s="17"/>
      <c r="I565" s="17"/>
      <c r="J565" s="17"/>
      <c r="K565" s="17"/>
      <c r="L565" s="17"/>
      <c r="M565" s="55">
        <f t="shared" si="45"/>
        <v>38715.599999999999</v>
      </c>
      <c r="N565" s="48"/>
      <c r="O565" s="54">
        <v>35196</v>
      </c>
    </row>
    <row r="566" spans="1:15" ht="15.75" x14ac:dyDescent="0.25">
      <c r="A566" s="18"/>
      <c r="B566" s="18"/>
      <c r="C566" s="18"/>
      <c r="D566" s="18" t="s">
        <v>7</v>
      </c>
      <c r="E566" s="20">
        <f>N566*200+M565</f>
        <v>41275.599999999999</v>
      </c>
      <c r="F566" s="21">
        <f>N566*350+M565</f>
        <v>43195.6</v>
      </c>
      <c r="G566" s="21">
        <f>N566*500+M565</f>
        <v>45115.6</v>
      </c>
      <c r="H566" s="21">
        <f>N566*650+M565</f>
        <v>47035.6</v>
      </c>
      <c r="I566" s="21">
        <f>N566*800+M565</f>
        <v>48955.6</v>
      </c>
      <c r="J566" s="21">
        <f>N566*950+M565</f>
        <v>50875.6</v>
      </c>
      <c r="K566" s="21">
        <f>N566*1100+M565</f>
        <v>52795.6</v>
      </c>
      <c r="L566" s="21">
        <f>N566*1350+M565</f>
        <v>55995.6</v>
      </c>
      <c r="M566" s="56"/>
      <c r="N566" s="44">
        <v>12.8</v>
      </c>
      <c r="O566" s="54"/>
    </row>
    <row r="567" spans="1:15" ht="16.5" thickBot="1" x14ac:dyDescent="0.3">
      <c r="A567" s="18" t="s">
        <v>149</v>
      </c>
      <c r="B567" s="18"/>
      <c r="C567" s="18" t="s">
        <v>150</v>
      </c>
      <c r="D567" s="23"/>
      <c r="E567" s="24"/>
      <c r="F567" s="24"/>
      <c r="G567" s="24"/>
      <c r="H567" s="24"/>
      <c r="I567" s="24"/>
      <c r="J567" s="24"/>
      <c r="K567" s="24"/>
      <c r="L567" s="24"/>
      <c r="M567" s="57"/>
      <c r="N567" s="44"/>
      <c r="O567" s="54"/>
    </row>
    <row r="568" spans="1:15" ht="15.75" x14ac:dyDescent="0.25">
      <c r="A568" s="18"/>
      <c r="B568" s="18"/>
      <c r="C568" s="18"/>
      <c r="D568" s="25"/>
      <c r="E568" s="26"/>
      <c r="F568" s="38"/>
      <c r="G568" s="26"/>
      <c r="H568" s="26"/>
      <c r="I568" s="26"/>
      <c r="J568" s="26"/>
      <c r="K568" s="26"/>
      <c r="L568" s="26"/>
      <c r="M568" s="55">
        <f t="shared" ref="M568:M580" si="46">(O568*10%)+O568</f>
        <v>44563.199999999997</v>
      </c>
      <c r="N568" s="45"/>
      <c r="O568" s="54">
        <v>40512</v>
      </c>
    </row>
    <row r="569" spans="1:15" ht="15.75" x14ac:dyDescent="0.25">
      <c r="A569" s="18"/>
      <c r="B569" s="18"/>
      <c r="C569" s="18"/>
      <c r="D569" s="25" t="s">
        <v>9</v>
      </c>
      <c r="E569" s="37">
        <f>N569*200+M568</f>
        <v>47123.199999999997</v>
      </c>
      <c r="F569" s="26">
        <f>N569*350+M568</f>
        <v>49043.199999999997</v>
      </c>
      <c r="G569" s="26">
        <f>N569*500+M568</f>
        <v>50963.199999999997</v>
      </c>
      <c r="H569" s="26">
        <f>N569*650+M568</f>
        <v>52883.199999999997</v>
      </c>
      <c r="I569" s="26">
        <f>N569*800+M568</f>
        <v>54803.199999999997</v>
      </c>
      <c r="J569" s="26">
        <f>N569*950+M568</f>
        <v>56723.199999999997</v>
      </c>
      <c r="K569" s="26">
        <f>N569*1100+M568</f>
        <v>58643.199999999997</v>
      </c>
      <c r="L569" s="26">
        <f>N569*1350+M568</f>
        <v>61843.199999999997</v>
      </c>
      <c r="M569" s="56"/>
      <c r="N569" s="45">
        <v>12.8</v>
      </c>
      <c r="O569" s="54"/>
    </row>
    <row r="570" spans="1:15" ht="16.5" thickBot="1" x14ac:dyDescent="0.3">
      <c r="A570" s="23"/>
      <c r="B570" s="23"/>
      <c r="C570" s="23"/>
      <c r="D570" s="28"/>
      <c r="E570" s="29"/>
      <c r="F570" s="29"/>
      <c r="G570" s="29"/>
      <c r="H570" s="29"/>
      <c r="I570" s="29"/>
      <c r="J570" s="29"/>
      <c r="K570" s="29"/>
      <c r="L570" s="29"/>
      <c r="M570" s="57"/>
      <c r="N570" s="46"/>
      <c r="O570" s="54"/>
    </row>
    <row r="571" spans="1:15" ht="15.75" x14ac:dyDescent="0.25">
      <c r="A571" s="30"/>
      <c r="B571" s="30"/>
      <c r="C571" s="30"/>
      <c r="D571" s="16"/>
      <c r="E571" s="17"/>
      <c r="F571" s="17"/>
      <c r="G571" s="17"/>
      <c r="H571" s="17"/>
      <c r="I571" s="17"/>
      <c r="J571" s="17"/>
      <c r="K571" s="17"/>
      <c r="L571" s="17"/>
      <c r="M571" s="55">
        <f t="shared" si="46"/>
        <v>21384</v>
      </c>
      <c r="N571" s="48"/>
      <c r="O571" s="54">
        <v>19440</v>
      </c>
    </row>
    <row r="572" spans="1:15" ht="15.75" x14ac:dyDescent="0.25">
      <c r="A572" s="18"/>
      <c r="B572" s="18"/>
      <c r="C572" s="18"/>
      <c r="D572" s="18" t="s">
        <v>7</v>
      </c>
      <c r="E572" s="20">
        <f>N572*200+M571</f>
        <v>23144</v>
      </c>
      <c r="F572" s="21">
        <f>N572*350+M571</f>
        <v>24464</v>
      </c>
      <c r="G572" s="21">
        <f>N572*500+M571</f>
        <v>25784</v>
      </c>
      <c r="H572" s="21">
        <f>N572*650+M571</f>
        <v>27104</v>
      </c>
      <c r="I572" s="21">
        <f>N572*800+M571</f>
        <v>28424</v>
      </c>
      <c r="J572" s="21">
        <f>N572*950+M571</f>
        <v>29744</v>
      </c>
      <c r="K572" s="21">
        <f>N572*1100+M571</f>
        <v>31064</v>
      </c>
      <c r="L572" s="21">
        <f>N572*1350+M571</f>
        <v>33264</v>
      </c>
      <c r="M572" s="56"/>
      <c r="N572" s="44">
        <v>8.8000000000000007</v>
      </c>
      <c r="O572" s="54"/>
    </row>
    <row r="573" spans="1:15" ht="16.5" thickBot="1" x14ac:dyDescent="0.3">
      <c r="A573" s="18"/>
      <c r="B573" s="18"/>
      <c r="C573" s="18" t="s">
        <v>151</v>
      </c>
      <c r="D573" s="23"/>
      <c r="E573" s="24"/>
      <c r="F573" s="24"/>
      <c r="G573" s="24"/>
      <c r="H573" s="24"/>
      <c r="I573" s="24"/>
      <c r="J573" s="24"/>
      <c r="K573" s="24"/>
      <c r="L573" s="24"/>
      <c r="M573" s="57"/>
      <c r="N573" s="44"/>
      <c r="O573" s="54"/>
    </row>
    <row r="574" spans="1:15" ht="15.75" x14ac:dyDescent="0.25">
      <c r="A574" s="18" t="s">
        <v>152</v>
      </c>
      <c r="B574" s="18"/>
      <c r="C574" s="18"/>
      <c r="D574" s="25"/>
      <c r="E574" s="26"/>
      <c r="F574" s="38"/>
      <c r="G574" s="26"/>
      <c r="H574" s="26"/>
      <c r="I574" s="26"/>
      <c r="J574" s="26"/>
      <c r="K574" s="26"/>
      <c r="L574" s="26"/>
      <c r="M574" s="55">
        <f t="shared" si="46"/>
        <v>23892</v>
      </c>
      <c r="N574" s="45">
        <v>8.8000000000000007</v>
      </c>
      <c r="O574" s="54">
        <v>21720</v>
      </c>
    </row>
    <row r="575" spans="1:15" ht="15.75" x14ac:dyDescent="0.25">
      <c r="A575" s="18"/>
      <c r="B575" s="18"/>
      <c r="C575" s="18"/>
      <c r="D575" s="25" t="s">
        <v>9</v>
      </c>
      <c r="E575" s="37">
        <f>N575*200+M574</f>
        <v>23892</v>
      </c>
      <c r="F575" s="26">
        <f>N575*350+M574</f>
        <v>23892</v>
      </c>
      <c r="G575" s="26">
        <f>N575*500+M574</f>
        <v>23892</v>
      </c>
      <c r="H575" s="26">
        <f>N575*650+M574</f>
        <v>23892</v>
      </c>
      <c r="I575" s="26">
        <f>N575*800+M574</f>
        <v>23892</v>
      </c>
      <c r="J575" s="26">
        <f>N575*950+M574</f>
        <v>23892</v>
      </c>
      <c r="K575" s="26">
        <f>N575*1100+M574</f>
        <v>23892</v>
      </c>
      <c r="L575" s="26">
        <f>N575*1350+M574</f>
        <v>23892</v>
      </c>
      <c r="M575" s="56"/>
      <c r="N575" s="45"/>
      <c r="O575" s="54"/>
    </row>
    <row r="576" spans="1:15" ht="16.5" thickBot="1" x14ac:dyDescent="0.3">
      <c r="A576" s="23"/>
      <c r="B576" s="23"/>
      <c r="C576" s="23"/>
      <c r="D576" s="28"/>
      <c r="E576" s="29"/>
      <c r="F576" s="29"/>
      <c r="G576" s="29"/>
      <c r="H576" s="29"/>
      <c r="I576" s="29"/>
      <c r="J576" s="29"/>
      <c r="K576" s="29"/>
      <c r="L576" s="29"/>
      <c r="M576" s="57"/>
      <c r="N576" s="46"/>
      <c r="O576" s="54"/>
    </row>
    <row r="577" spans="1:15" ht="15.75" x14ac:dyDescent="0.25">
      <c r="A577" s="30"/>
      <c r="B577" s="30"/>
      <c r="C577" s="30"/>
      <c r="D577" s="16"/>
      <c r="E577" s="17"/>
      <c r="F577" s="17"/>
      <c r="G577" s="17"/>
      <c r="H577" s="17"/>
      <c r="I577" s="17"/>
      <c r="J577" s="17"/>
      <c r="K577" s="17"/>
      <c r="L577" s="17"/>
      <c r="M577" s="55">
        <f t="shared" si="46"/>
        <v>21700.799999999999</v>
      </c>
      <c r="N577" s="48"/>
      <c r="O577" s="54">
        <v>19728</v>
      </c>
    </row>
    <row r="578" spans="1:15" ht="15.75" x14ac:dyDescent="0.25">
      <c r="A578" s="18"/>
      <c r="B578" s="18"/>
      <c r="C578" s="18"/>
      <c r="D578" s="18" t="s">
        <v>7</v>
      </c>
      <c r="E578" s="20">
        <f>N578*200+M577</f>
        <v>23200.799999999999</v>
      </c>
      <c r="F578" s="21">
        <f>N578*350+M577</f>
        <v>24325.8</v>
      </c>
      <c r="G578" s="21">
        <f>N578*500+M577</f>
        <v>25450.799999999999</v>
      </c>
      <c r="H578" s="21">
        <f>N578*650+M577</f>
        <v>26575.8</v>
      </c>
      <c r="I578" s="21">
        <f>N578*800+M577</f>
        <v>27700.799999999999</v>
      </c>
      <c r="J578" s="21">
        <f>N578*950+M577</f>
        <v>28825.8</v>
      </c>
      <c r="K578" s="21">
        <f>N578*1100+M577</f>
        <v>29950.799999999999</v>
      </c>
      <c r="L578" s="21">
        <f>N578*1350+M577</f>
        <v>31825.8</v>
      </c>
      <c r="M578" s="56"/>
      <c r="N578" s="44">
        <v>7.5</v>
      </c>
      <c r="O578" s="54"/>
    </row>
    <row r="579" spans="1:15" ht="16.5" thickBot="1" x14ac:dyDescent="0.3">
      <c r="A579" s="18" t="s">
        <v>153</v>
      </c>
      <c r="B579" s="18"/>
      <c r="C579" s="18" t="s">
        <v>322</v>
      </c>
      <c r="D579" s="23"/>
      <c r="E579" s="24"/>
      <c r="F579" s="24"/>
      <c r="G579" s="24"/>
      <c r="H579" s="24"/>
      <c r="I579" s="24"/>
      <c r="J579" s="24"/>
      <c r="K579" s="24"/>
      <c r="L579" s="24"/>
      <c r="M579" s="57"/>
      <c r="N579" s="44"/>
      <c r="O579" s="54"/>
    </row>
    <row r="580" spans="1:15" ht="15.75" x14ac:dyDescent="0.25">
      <c r="A580" s="18"/>
      <c r="B580" s="18"/>
      <c r="C580" s="18"/>
      <c r="D580" s="25"/>
      <c r="E580" s="26"/>
      <c r="F580" s="38"/>
      <c r="G580" s="26"/>
      <c r="H580" s="26"/>
      <c r="I580" s="26"/>
      <c r="J580" s="26"/>
      <c r="K580" s="26"/>
      <c r="L580" s="26"/>
      <c r="M580" s="55">
        <f t="shared" si="46"/>
        <v>25462.799999999999</v>
      </c>
      <c r="N580" s="45"/>
      <c r="O580" s="54">
        <v>23148</v>
      </c>
    </row>
    <row r="581" spans="1:15" ht="15.75" x14ac:dyDescent="0.25">
      <c r="A581" s="18"/>
      <c r="B581" s="18"/>
      <c r="C581" s="18"/>
      <c r="D581" s="25" t="s">
        <v>9</v>
      </c>
      <c r="E581" s="37">
        <f>N581*200+M580</f>
        <v>26962.799999999999</v>
      </c>
      <c r="F581" s="26">
        <f>N581*350+M580</f>
        <v>28087.8</v>
      </c>
      <c r="G581" s="26">
        <f>N581*500+M580</f>
        <v>29212.799999999999</v>
      </c>
      <c r="H581" s="26">
        <f>N581*650+M580</f>
        <v>30337.8</v>
      </c>
      <c r="I581" s="26">
        <f>N581*800+M580</f>
        <v>31462.799999999999</v>
      </c>
      <c r="J581" s="26">
        <f>N581*950+M580</f>
        <v>32587.8</v>
      </c>
      <c r="K581" s="26">
        <f>N581*1100+M580</f>
        <v>33712.800000000003</v>
      </c>
      <c r="L581" s="26">
        <f>N581*1350+M580</f>
        <v>35587.800000000003</v>
      </c>
      <c r="M581" s="56"/>
      <c r="N581" s="45">
        <v>7.5</v>
      </c>
      <c r="O581" s="54"/>
    </row>
    <row r="582" spans="1:15" ht="16.5" thickBot="1" x14ac:dyDescent="0.3">
      <c r="A582" s="23"/>
      <c r="B582" s="23"/>
      <c r="C582" s="23"/>
      <c r="D582" s="28"/>
      <c r="E582" s="29"/>
      <c r="F582" s="29"/>
      <c r="G582" s="29"/>
      <c r="H582" s="29"/>
      <c r="I582" s="29"/>
      <c r="J582" s="29"/>
      <c r="K582" s="29"/>
      <c r="L582" s="29"/>
      <c r="M582" s="57"/>
      <c r="N582" s="46"/>
      <c r="O582" s="54"/>
    </row>
    <row r="583" spans="1:15" ht="15.75" x14ac:dyDescent="0.25">
      <c r="A583" s="30"/>
      <c r="B583" s="30"/>
      <c r="C583" s="30"/>
      <c r="D583" s="16"/>
      <c r="E583" s="17"/>
      <c r="F583" s="17"/>
      <c r="G583" s="17"/>
      <c r="H583" s="17"/>
      <c r="I583" s="17"/>
      <c r="J583" s="17"/>
      <c r="K583" s="17"/>
      <c r="L583" s="17"/>
      <c r="M583" s="55">
        <f t="shared" ref="M583:M589" si="47">(O583*10%)+O583</f>
        <v>14242.8</v>
      </c>
      <c r="N583" s="48"/>
      <c r="O583" s="54">
        <v>12948</v>
      </c>
    </row>
    <row r="584" spans="1:15" ht="15.75" x14ac:dyDescent="0.25">
      <c r="A584" s="18"/>
      <c r="B584" s="18"/>
      <c r="C584" s="18"/>
      <c r="D584" s="18" t="s">
        <v>7</v>
      </c>
      <c r="E584" s="20">
        <f>N584*200+M583</f>
        <v>15242.8</v>
      </c>
      <c r="F584" s="21">
        <f>N584*350+M583</f>
        <v>15992.8</v>
      </c>
      <c r="G584" s="21">
        <f>N584*500+M583</f>
        <v>16742.8</v>
      </c>
      <c r="H584" s="21">
        <f>N584*650+M583</f>
        <v>17492.8</v>
      </c>
      <c r="I584" s="21">
        <f>N584*800+M583</f>
        <v>18242.8</v>
      </c>
      <c r="J584" s="21">
        <f>N584*950+M583</f>
        <v>18992.8</v>
      </c>
      <c r="K584" s="21">
        <f>N584*1100+M583</f>
        <v>19742.8</v>
      </c>
      <c r="L584" s="21">
        <f>N584*1350+M583</f>
        <v>20992.799999999999</v>
      </c>
      <c r="M584" s="56"/>
      <c r="N584" s="44">
        <v>5</v>
      </c>
      <c r="O584" s="54"/>
    </row>
    <row r="585" spans="1:15" ht="16.5" thickBot="1" x14ac:dyDescent="0.3">
      <c r="A585" s="18" t="s">
        <v>154</v>
      </c>
      <c r="B585" s="18"/>
      <c r="C585" s="18" t="s">
        <v>75</v>
      </c>
      <c r="D585" s="23"/>
      <c r="E585" s="24"/>
      <c r="F585" s="24"/>
      <c r="G585" s="24"/>
      <c r="H585" s="24"/>
      <c r="I585" s="24"/>
      <c r="J585" s="24"/>
      <c r="K585" s="24"/>
      <c r="L585" s="24"/>
      <c r="M585" s="57"/>
      <c r="N585" s="44"/>
      <c r="O585" s="54"/>
    </row>
    <row r="586" spans="1:15" ht="15.75" x14ac:dyDescent="0.25">
      <c r="A586" s="18"/>
      <c r="B586" s="18"/>
      <c r="C586" s="18"/>
      <c r="D586" s="25"/>
      <c r="E586" s="26"/>
      <c r="F586" s="38"/>
      <c r="G586" s="26"/>
      <c r="H586" s="26"/>
      <c r="I586" s="26"/>
      <c r="J586" s="26"/>
      <c r="K586" s="26"/>
      <c r="L586" s="26"/>
      <c r="M586" s="55">
        <f t="shared" si="47"/>
        <v>16750.8</v>
      </c>
      <c r="N586" s="45"/>
      <c r="O586" s="54">
        <v>15228</v>
      </c>
    </row>
    <row r="587" spans="1:15" ht="15.75" x14ac:dyDescent="0.25">
      <c r="A587" s="18"/>
      <c r="B587" s="18"/>
      <c r="C587" s="18"/>
      <c r="D587" s="25" t="s">
        <v>9</v>
      </c>
      <c r="E587" s="37">
        <f>N587*200+M586</f>
        <v>17750.8</v>
      </c>
      <c r="F587" s="26">
        <f>N587*350+M586</f>
        <v>18500.8</v>
      </c>
      <c r="G587" s="26">
        <f>N587*500+M586</f>
        <v>19250.8</v>
      </c>
      <c r="H587" s="26">
        <f>N587*650+M586</f>
        <v>20000.8</v>
      </c>
      <c r="I587" s="26">
        <f>N587*800+M586</f>
        <v>20750.8</v>
      </c>
      <c r="J587" s="26">
        <f>N587*950+M586</f>
        <v>21500.799999999999</v>
      </c>
      <c r="K587" s="26">
        <f>N587*1100+M586</f>
        <v>22250.799999999999</v>
      </c>
      <c r="L587" s="26">
        <f>N587*1350+M586</f>
        <v>23500.799999999999</v>
      </c>
      <c r="M587" s="56"/>
      <c r="N587" s="45">
        <v>5</v>
      </c>
      <c r="O587" s="54"/>
    </row>
    <row r="588" spans="1:15" ht="16.5" thickBot="1" x14ac:dyDescent="0.3">
      <c r="A588" s="23"/>
      <c r="B588" s="23"/>
      <c r="C588" s="23"/>
      <c r="D588" s="28"/>
      <c r="E588" s="29"/>
      <c r="F588" s="29"/>
      <c r="G588" s="29"/>
      <c r="H588" s="29"/>
      <c r="I588" s="29"/>
      <c r="J588" s="29"/>
      <c r="K588" s="29"/>
      <c r="L588" s="29"/>
      <c r="M588" s="57"/>
      <c r="N588" s="46"/>
      <c r="O588" s="54"/>
    </row>
    <row r="589" spans="1:15" ht="15.75" x14ac:dyDescent="0.25">
      <c r="A589" s="30"/>
      <c r="B589" s="30"/>
      <c r="C589" s="30"/>
      <c r="D589" s="16"/>
      <c r="E589" s="17"/>
      <c r="F589" s="17"/>
      <c r="G589" s="17"/>
      <c r="H589" s="17"/>
      <c r="I589" s="17"/>
      <c r="J589" s="17"/>
      <c r="K589" s="17"/>
      <c r="L589" s="17"/>
      <c r="M589" s="55">
        <f t="shared" si="47"/>
        <v>17820</v>
      </c>
      <c r="N589" s="48"/>
      <c r="O589" s="54">
        <v>16200</v>
      </c>
    </row>
    <row r="590" spans="1:15" ht="15.75" x14ac:dyDescent="0.25">
      <c r="A590" s="18"/>
      <c r="B590" s="18"/>
      <c r="C590" s="18"/>
      <c r="D590" s="18" t="s">
        <v>7</v>
      </c>
      <c r="E590" s="20">
        <f>N590*200+M589</f>
        <v>19060</v>
      </c>
      <c r="F590" s="21">
        <f>N590*350+M589</f>
        <v>19990</v>
      </c>
      <c r="G590" s="21">
        <f>N590*500+M589</f>
        <v>20920</v>
      </c>
      <c r="H590" s="21">
        <f>N590*650+M589</f>
        <v>21850</v>
      </c>
      <c r="I590" s="21">
        <f>N590*800+M589</f>
        <v>22780</v>
      </c>
      <c r="J590" s="21">
        <f>N590*950+M589</f>
        <v>23710</v>
      </c>
      <c r="K590" s="21">
        <f>N590*1100+M589</f>
        <v>24640</v>
      </c>
      <c r="L590" s="21">
        <f>N590*1350+M589</f>
        <v>26190</v>
      </c>
      <c r="M590" s="56"/>
      <c r="N590" s="44">
        <v>6.2</v>
      </c>
      <c r="O590" s="54"/>
    </row>
    <row r="591" spans="1:15" ht="16.5" thickBot="1" x14ac:dyDescent="0.3">
      <c r="A591" s="18" t="s">
        <v>155</v>
      </c>
      <c r="B591" s="18"/>
      <c r="C591" s="18" t="s">
        <v>323</v>
      </c>
      <c r="D591" s="23"/>
      <c r="E591" s="24"/>
      <c r="F591" s="24"/>
      <c r="G591" s="24"/>
      <c r="H591" s="24"/>
      <c r="I591" s="24"/>
      <c r="J591" s="24"/>
      <c r="K591" s="24"/>
      <c r="L591" s="24"/>
      <c r="M591" s="57"/>
      <c r="N591" s="44"/>
      <c r="O591" s="54"/>
    </row>
    <row r="592" spans="1:15" ht="15.75" x14ac:dyDescent="0.25">
      <c r="A592" s="18"/>
      <c r="B592" s="18"/>
      <c r="C592" s="18"/>
      <c r="D592" s="25"/>
      <c r="E592" s="26"/>
      <c r="F592" s="38"/>
      <c r="G592" s="26"/>
      <c r="H592" s="26"/>
      <c r="I592" s="26"/>
      <c r="J592" s="26"/>
      <c r="K592" s="26"/>
      <c r="L592" s="26"/>
      <c r="M592" s="55">
        <f t="shared" ref="M592:M604" si="48">(O592*10%)+O592</f>
        <v>20539.2</v>
      </c>
      <c r="N592" s="45"/>
      <c r="O592" s="54">
        <v>18672</v>
      </c>
    </row>
    <row r="593" spans="1:15" ht="15.75" x14ac:dyDescent="0.25">
      <c r="A593" s="18"/>
      <c r="B593" s="18"/>
      <c r="C593" s="18"/>
      <c r="D593" s="25" t="s">
        <v>9</v>
      </c>
      <c r="E593" s="37">
        <f>N593*200+M592</f>
        <v>21779.200000000001</v>
      </c>
      <c r="F593" s="26">
        <f>N593*350+M592</f>
        <v>22709.200000000001</v>
      </c>
      <c r="G593" s="26">
        <f>N593*500+M592</f>
        <v>23639.200000000001</v>
      </c>
      <c r="H593" s="26">
        <f>N593*650+M592</f>
        <v>24569.200000000001</v>
      </c>
      <c r="I593" s="26">
        <f>N593*800+M592</f>
        <v>25499.200000000001</v>
      </c>
      <c r="J593" s="26">
        <f>N593*950+M592</f>
        <v>26429.200000000001</v>
      </c>
      <c r="K593" s="26">
        <f>N593*1100+M592</f>
        <v>27359.200000000001</v>
      </c>
      <c r="L593" s="26">
        <f>N593*1350+M592</f>
        <v>28909.200000000001</v>
      </c>
      <c r="M593" s="56"/>
      <c r="N593" s="45">
        <v>6.2</v>
      </c>
      <c r="O593" s="54"/>
    </row>
    <row r="594" spans="1:15" ht="16.5" thickBot="1" x14ac:dyDescent="0.3">
      <c r="A594" s="23"/>
      <c r="B594" s="23"/>
      <c r="C594" s="23"/>
      <c r="D594" s="28"/>
      <c r="E594" s="29"/>
      <c r="F594" s="29"/>
      <c r="G594" s="29"/>
      <c r="H594" s="29"/>
      <c r="I594" s="29"/>
      <c r="J594" s="29"/>
      <c r="K594" s="29"/>
      <c r="L594" s="29"/>
      <c r="M594" s="57"/>
      <c r="N594" s="46"/>
      <c r="O594" s="54"/>
    </row>
    <row r="595" spans="1:15" ht="15.75" x14ac:dyDescent="0.25">
      <c r="A595" s="30"/>
      <c r="B595" s="30"/>
      <c r="C595" s="30"/>
      <c r="D595" s="16"/>
      <c r="E595" s="17"/>
      <c r="F595" s="17"/>
      <c r="G595" s="17"/>
      <c r="H595" s="17"/>
      <c r="I595" s="17"/>
      <c r="J595" s="17"/>
      <c r="K595" s="17"/>
      <c r="L595" s="17"/>
      <c r="M595" s="55">
        <f t="shared" si="48"/>
        <v>9240</v>
      </c>
      <c r="N595" s="48"/>
      <c r="O595" s="54">
        <v>8400</v>
      </c>
    </row>
    <row r="596" spans="1:15" ht="15.75" x14ac:dyDescent="0.25">
      <c r="A596" s="18"/>
      <c r="B596" s="18"/>
      <c r="C596" s="18"/>
      <c r="D596" s="18" t="s">
        <v>7</v>
      </c>
      <c r="E596" s="20">
        <f>N596*200+M595</f>
        <v>10160</v>
      </c>
      <c r="F596" s="21">
        <f>N596*350+M595</f>
        <v>10850</v>
      </c>
      <c r="G596" s="21">
        <f>N596*500+M595</f>
        <v>11540</v>
      </c>
      <c r="H596" s="21">
        <f>N596*650+M595</f>
        <v>12230</v>
      </c>
      <c r="I596" s="21">
        <f>N596*800+M595</f>
        <v>12920</v>
      </c>
      <c r="J596" s="21">
        <f>N596*950+M595</f>
        <v>13610</v>
      </c>
      <c r="K596" s="21">
        <f>N596*1100+M595</f>
        <v>14300</v>
      </c>
      <c r="L596" s="21">
        <f>N596*1350+M595</f>
        <v>15450</v>
      </c>
      <c r="M596" s="56"/>
      <c r="N596" s="44">
        <v>4.5999999999999996</v>
      </c>
      <c r="O596" s="54"/>
    </row>
    <row r="597" spans="1:15" ht="16.5" thickBot="1" x14ac:dyDescent="0.3">
      <c r="A597" s="18" t="s">
        <v>156</v>
      </c>
      <c r="B597" s="18"/>
      <c r="C597" s="18" t="s">
        <v>70</v>
      </c>
      <c r="D597" s="23"/>
      <c r="E597" s="24"/>
      <c r="F597" s="24"/>
      <c r="G597" s="24"/>
      <c r="H597" s="24"/>
      <c r="I597" s="24"/>
      <c r="J597" s="24"/>
      <c r="K597" s="24"/>
      <c r="L597" s="24"/>
      <c r="M597" s="57"/>
      <c r="N597" s="44"/>
      <c r="O597" s="54"/>
    </row>
    <row r="598" spans="1:15" ht="15.75" x14ac:dyDescent="0.25">
      <c r="A598" s="18"/>
      <c r="B598" s="18"/>
      <c r="C598" s="18"/>
      <c r="D598" s="25"/>
      <c r="E598" s="26"/>
      <c r="F598" s="38"/>
      <c r="G598" s="26"/>
      <c r="H598" s="26"/>
      <c r="I598" s="26"/>
      <c r="J598" s="26"/>
      <c r="K598" s="26"/>
      <c r="L598" s="26"/>
      <c r="M598" s="55">
        <f t="shared" si="48"/>
        <v>11748</v>
      </c>
      <c r="N598" s="45"/>
      <c r="O598" s="54">
        <v>10680</v>
      </c>
    </row>
    <row r="599" spans="1:15" ht="15.75" x14ac:dyDescent="0.25">
      <c r="A599" s="18"/>
      <c r="B599" s="18"/>
      <c r="C599" s="18"/>
      <c r="D599" s="25" t="s">
        <v>9</v>
      </c>
      <c r="E599" s="37">
        <f>N599*200+M598</f>
        <v>12668</v>
      </c>
      <c r="F599" s="26">
        <f>N599*350+M598</f>
        <v>13358</v>
      </c>
      <c r="G599" s="26">
        <f>N599*500+M598</f>
        <v>14048</v>
      </c>
      <c r="H599" s="26">
        <f>N599*650+M598</f>
        <v>14738</v>
      </c>
      <c r="I599" s="26">
        <f>N599*800+M598</f>
        <v>15428</v>
      </c>
      <c r="J599" s="26">
        <f>N599*950+M598</f>
        <v>16118</v>
      </c>
      <c r="K599" s="26">
        <f>N599*1100+M598</f>
        <v>16808</v>
      </c>
      <c r="L599" s="26">
        <f>N599*1350+M598</f>
        <v>17958</v>
      </c>
      <c r="M599" s="56"/>
      <c r="N599" s="45">
        <v>4.5999999999999996</v>
      </c>
      <c r="O599" s="54"/>
    </row>
    <row r="600" spans="1:15" ht="16.5" thickBot="1" x14ac:dyDescent="0.3">
      <c r="A600" s="23"/>
      <c r="B600" s="23"/>
      <c r="C600" s="23"/>
      <c r="D600" s="28"/>
      <c r="E600" s="29"/>
      <c r="F600" s="29"/>
      <c r="G600" s="29"/>
      <c r="H600" s="29"/>
      <c r="I600" s="29"/>
      <c r="J600" s="29"/>
      <c r="K600" s="29"/>
      <c r="L600" s="29"/>
      <c r="M600" s="57"/>
      <c r="N600" s="46"/>
      <c r="O600" s="54"/>
    </row>
    <row r="601" spans="1:15" ht="15.75" x14ac:dyDescent="0.25">
      <c r="A601" s="30"/>
      <c r="B601" s="30"/>
      <c r="C601" s="30"/>
      <c r="D601" s="16"/>
      <c r="E601" s="17"/>
      <c r="F601" s="17"/>
      <c r="G601" s="17"/>
      <c r="H601" s="17"/>
      <c r="I601" s="17"/>
      <c r="J601" s="17"/>
      <c r="K601" s="17"/>
      <c r="L601" s="17"/>
      <c r="M601" s="55">
        <f t="shared" si="48"/>
        <v>30096</v>
      </c>
      <c r="N601" s="48"/>
      <c r="O601" s="54">
        <v>27360</v>
      </c>
    </row>
    <row r="602" spans="1:15" ht="15.75" x14ac:dyDescent="0.25">
      <c r="A602" s="18"/>
      <c r="B602" s="18"/>
      <c r="C602" s="18"/>
      <c r="D602" s="18" t="s">
        <v>7</v>
      </c>
      <c r="E602" s="20">
        <f>N602*200+M601</f>
        <v>31596</v>
      </c>
      <c r="F602" s="21">
        <f>N602*350+M601</f>
        <v>32721</v>
      </c>
      <c r="G602" s="21">
        <f>N602*500+M601</f>
        <v>33846</v>
      </c>
      <c r="H602" s="21">
        <f>N602*650+M601</f>
        <v>34971</v>
      </c>
      <c r="I602" s="21">
        <f>N602*800+M601</f>
        <v>36096</v>
      </c>
      <c r="J602" s="21">
        <f>N602*950+M601</f>
        <v>37221</v>
      </c>
      <c r="K602" s="21">
        <f>N602*1100+M601</f>
        <v>38346</v>
      </c>
      <c r="L602" s="21">
        <f>N602*1350+M601</f>
        <v>40221</v>
      </c>
      <c r="M602" s="56"/>
      <c r="N602" s="44">
        <v>7.5</v>
      </c>
      <c r="O602" s="54"/>
    </row>
    <row r="603" spans="1:15" ht="16.5" thickBot="1" x14ac:dyDescent="0.3">
      <c r="A603" s="18" t="s">
        <v>157</v>
      </c>
      <c r="B603" s="18"/>
      <c r="C603" s="18" t="s">
        <v>324</v>
      </c>
      <c r="D603" s="23"/>
      <c r="E603" s="24"/>
      <c r="F603" s="24"/>
      <c r="G603" s="24"/>
      <c r="H603" s="24"/>
      <c r="I603" s="24"/>
      <c r="J603" s="24"/>
      <c r="K603" s="24"/>
      <c r="L603" s="24"/>
      <c r="M603" s="57"/>
      <c r="N603" s="44"/>
      <c r="O603" s="54"/>
    </row>
    <row r="604" spans="1:15" ht="15.75" x14ac:dyDescent="0.25">
      <c r="A604" s="18"/>
      <c r="B604" s="18"/>
      <c r="C604" s="18"/>
      <c r="D604" s="25"/>
      <c r="E604" s="26"/>
      <c r="F604" s="38"/>
      <c r="G604" s="26"/>
      <c r="H604" s="26"/>
      <c r="I604" s="26"/>
      <c r="J604" s="26"/>
      <c r="K604" s="26"/>
      <c r="L604" s="26"/>
      <c r="M604" s="55">
        <f t="shared" si="48"/>
        <v>32815.199999999997</v>
      </c>
      <c r="N604" s="45"/>
      <c r="O604" s="54">
        <v>29832</v>
      </c>
    </row>
    <row r="605" spans="1:15" ht="15.75" x14ac:dyDescent="0.25">
      <c r="A605" s="18"/>
      <c r="B605" s="18"/>
      <c r="C605" s="18"/>
      <c r="D605" s="25" t="s">
        <v>9</v>
      </c>
      <c r="E605" s="37">
        <f>N605*200+M604</f>
        <v>34315.199999999997</v>
      </c>
      <c r="F605" s="26">
        <f>N605*350+M604</f>
        <v>35440.199999999997</v>
      </c>
      <c r="G605" s="26">
        <f>N605*500+M604</f>
        <v>36565.199999999997</v>
      </c>
      <c r="H605" s="26">
        <f>N605*650+M604</f>
        <v>37690.199999999997</v>
      </c>
      <c r="I605" s="26">
        <f>N605*800+M604</f>
        <v>38815.199999999997</v>
      </c>
      <c r="J605" s="26">
        <f>N605*950+M604</f>
        <v>39940.199999999997</v>
      </c>
      <c r="K605" s="26">
        <f>N605*1100+M604</f>
        <v>41065.199999999997</v>
      </c>
      <c r="L605" s="26">
        <f>N605*1350+M604</f>
        <v>42940.2</v>
      </c>
      <c r="M605" s="56"/>
      <c r="N605" s="45">
        <v>7.5</v>
      </c>
      <c r="O605" s="54"/>
    </row>
    <row r="606" spans="1:15" ht="16.5" thickBot="1" x14ac:dyDescent="0.3">
      <c r="A606" s="23"/>
      <c r="B606" s="23"/>
      <c r="C606" s="23"/>
      <c r="D606" s="28"/>
      <c r="E606" s="29"/>
      <c r="F606" s="29"/>
      <c r="G606" s="29"/>
      <c r="H606" s="29"/>
      <c r="I606" s="29"/>
      <c r="J606" s="29"/>
      <c r="K606" s="29"/>
      <c r="L606" s="29"/>
      <c r="M606" s="57"/>
      <c r="N606" s="46"/>
      <c r="O606" s="54"/>
    </row>
    <row r="607" spans="1:15" ht="15.75" x14ac:dyDescent="0.25">
      <c r="A607" s="30"/>
      <c r="B607" s="30"/>
      <c r="C607" s="30"/>
      <c r="D607" s="16"/>
      <c r="E607" s="17"/>
      <c r="F607" s="17"/>
      <c r="G607" s="17"/>
      <c r="H607" s="17"/>
      <c r="I607" s="17"/>
      <c r="J607" s="17"/>
      <c r="K607" s="17"/>
      <c r="L607" s="17"/>
      <c r="M607" s="55">
        <f t="shared" ref="M607:M622" si="49">(O607*10%)+O607</f>
        <v>7920</v>
      </c>
      <c r="N607" s="48"/>
      <c r="O607" s="54">
        <v>7200</v>
      </c>
    </row>
    <row r="608" spans="1:15" ht="15.75" x14ac:dyDescent="0.25">
      <c r="A608" s="18"/>
      <c r="B608" s="18"/>
      <c r="C608" s="18"/>
      <c r="D608" s="18" t="s">
        <v>7</v>
      </c>
      <c r="E608" s="20">
        <f>N608*200+M607</f>
        <v>8840</v>
      </c>
      <c r="F608" s="21">
        <f>N608*350+M607</f>
        <v>9530</v>
      </c>
      <c r="G608" s="21">
        <f>N608*500+M607</f>
        <v>10220</v>
      </c>
      <c r="H608" s="21">
        <f>N608*650+M607</f>
        <v>10910</v>
      </c>
      <c r="I608" s="21">
        <f>N608*800+M607</f>
        <v>11600</v>
      </c>
      <c r="J608" s="21">
        <f>N608*950+M607</f>
        <v>12290</v>
      </c>
      <c r="K608" s="21">
        <f>N608*1100+M607</f>
        <v>12980</v>
      </c>
      <c r="L608" s="21">
        <f>N608*1350+M607</f>
        <v>14130</v>
      </c>
      <c r="M608" s="56"/>
      <c r="N608" s="44">
        <v>4.5999999999999996</v>
      </c>
      <c r="O608" s="54"/>
    </row>
    <row r="609" spans="1:15" ht="16.5" thickBot="1" x14ac:dyDescent="0.3">
      <c r="A609" s="18" t="s">
        <v>158</v>
      </c>
      <c r="B609" s="18"/>
      <c r="C609" s="18" t="s">
        <v>325</v>
      </c>
      <c r="D609" s="23"/>
      <c r="E609" s="24"/>
      <c r="F609" s="24"/>
      <c r="G609" s="24"/>
      <c r="H609" s="24"/>
      <c r="I609" s="24"/>
      <c r="J609" s="24"/>
      <c r="K609" s="24"/>
      <c r="L609" s="24"/>
      <c r="M609" s="57"/>
      <c r="N609" s="44"/>
      <c r="O609" s="54"/>
    </row>
    <row r="610" spans="1:15" ht="15.75" x14ac:dyDescent="0.25">
      <c r="A610" s="18"/>
      <c r="B610" s="18"/>
      <c r="C610" s="18"/>
      <c r="D610" s="25"/>
      <c r="E610" s="26"/>
      <c r="F610" s="38"/>
      <c r="G610" s="26"/>
      <c r="H610" s="26"/>
      <c r="I610" s="26"/>
      <c r="J610" s="26"/>
      <c r="K610" s="26"/>
      <c r="L610" s="26"/>
      <c r="M610" s="55">
        <f t="shared" si="49"/>
        <v>10428</v>
      </c>
      <c r="N610" s="45"/>
      <c r="O610" s="54">
        <v>9480</v>
      </c>
    </row>
    <row r="611" spans="1:15" ht="15.75" x14ac:dyDescent="0.25">
      <c r="A611" s="18"/>
      <c r="B611" s="18"/>
      <c r="C611" s="18"/>
      <c r="D611" s="25" t="s">
        <v>9</v>
      </c>
      <c r="E611" s="37">
        <f>N611*200+M610</f>
        <v>11348</v>
      </c>
      <c r="F611" s="26">
        <f>N611*350+M610</f>
        <v>12038</v>
      </c>
      <c r="G611" s="26">
        <f>N611*500+M610</f>
        <v>12728</v>
      </c>
      <c r="H611" s="26">
        <f>N611*650+M610</f>
        <v>13418</v>
      </c>
      <c r="I611" s="26">
        <f>N611*800+M610</f>
        <v>14108</v>
      </c>
      <c r="J611" s="26">
        <f>N611*950+M610</f>
        <v>14798</v>
      </c>
      <c r="K611" s="26">
        <f>N611*1100+M610</f>
        <v>15488</v>
      </c>
      <c r="L611" s="26">
        <f>N611*1350+M610</f>
        <v>16638</v>
      </c>
      <c r="M611" s="56"/>
      <c r="N611" s="45">
        <v>4.5999999999999996</v>
      </c>
      <c r="O611" s="54"/>
    </row>
    <row r="612" spans="1:15" ht="16.5" thickBot="1" x14ac:dyDescent="0.3">
      <c r="A612" s="23"/>
      <c r="B612" s="23"/>
      <c r="C612" s="23"/>
      <c r="D612" s="28"/>
      <c r="E612" s="29"/>
      <c r="F612" s="29"/>
      <c r="G612" s="29"/>
      <c r="H612" s="29"/>
      <c r="I612" s="29"/>
      <c r="J612" s="29"/>
      <c r="K612" s="29"/>
      <c r="L612" s="29"/>
      <c r="M612" s="57"/>
      <c r="N612" s="46"/>
      <c r="O612" s="54"/>
    </row>
    <row r="613" spans="1:15" ht="15.75" x14ac:dyDescent="0.25">
      <c r="A613" s="30"/>
      <c r="B613" s="30"/>
      <c r="C613" s="30"/>
      <c r="D613" s="16"/>
      <c r="E613" s="17"/>
      <c r="F613" s="17"/>
      <c r="G613" s="17"/>
      <c r="H613" s="17"/>
      <c r="I613" s="17"/>
      <c r="J613" s="17"/>
      <c r="K613" s="17"/>
      <c r="L613" s="17"/>
      <c r="M613" s="55">
        <f t="shared" si="49"/>
        <v>13292.4</v>
      </c>
      <c r="N613" s="48"/>
      <c r="O613" s="58">
        <v>12084</v>
      </c>
    </row>
    <row r="614" spans="1:15" ht="15.75" x14ac:dyDescent="0.25">
      <c r="A614" s="18"/>
      <c r="B614" s="18"/>
      <c r="C614" s="18"/>
      <c r="D614" s="18" t="s">
        <v>7</v>
      </c>
      <c r="E614" s="20">
        <f>N614*200+M613</f>
        <v>14212.4</v>
      </c>
      <c r="F614" s="21">
        <f>N614*350+M613</f>
        <v>14902.4</v>
      </c>
      <c r="G614" s="21">
        <f>N614*500+M613</f>
        <v>15592.4</v>
      </c>
      <c r="H614" s="21">
        <f>N614*650+M613</f>
        <v>16282.4</v>
      </c>
      <c r="I614" s="21">
        <f>N614*800+M613</f>
        <v>16972.399999999998</v>
      </c>
      <c r="J614" s="21">
        <f>N614*950+M613</f>
        <v>17662.400000000001</v>
      </c>
      <c r="K614" s="21">
        <f>N614*1100+M613</f>
        <v>18352.400000000001</v>
      </c>
      <c r="L614" s="21">
        <f>N614*1350+M613</f>
        <v>19502.399999999998</v>
      </c>
      <c r="M614" s="56"/>
      <c r="N614" s="44">
        <v>4.5999999999999996</v>
      </c>
      <c r="O614" s="58"/>
    </row>
    <row r="615" spans="1:15" ht="16.5" thickBot="1" x14ac:dyDescent="0.3">
      <c r="A615" s="18" t="s">
        <v>159</v>
      </c>
      <c r="B615" s="18"/>
      <c r="C615" s="18" t="s">
        <v>13</v>
      </c>
      <c r="D615" s="23"/>
      <c r="E615" s="24"/>
      <c r="F615" s="24"/>
      <c r="G615" s="24"/>
      <c r="H615" s="24"/>
      <c r="I615" s="24"/>
      <c r="J615" s="24"/>
      <c r="K615" s="24"/>
      <c r="L615" s="24"/>
      <c r="M615" s="57"/>
      <c r="N615" s="44"/>
      <c r="O615" s="58"/>
    </row>
    <row r="616" spans="1:15" ht="15.75" x14ac:dyDescent="0.25">
      <c r="A616" s="18"/>
      <c r="B616" s="18"/>
      <c r="C616" s="18"/>
      <c r="D616" s="25"/>
      <c r="E616" s="26"/>
      <c r="F616" s="38"/>
      <c r="G616" s="26"/>
      <c r="H616" s="26"/>
      <c r="I616" s="26"/>
      <c r="J616" s="26"/>
      <c r="K616" s="26"/>
      <c r="L616" s="26"/>
      <c r="M616" s="55">
        <f t="shared" si="49"/>
        <v>15800.4</v>
      </c>
      <c r="N616" s="45"/>
      <c r="O616" s="54">
        <v>14364</v>
      </c>
    </row>
    <row r="617" spans="1:15" ht="15.75" x14ac:dyDescent="0.25">
      <c r="A617" s="18"/>
      <c r="B617" s="18"/>
      <c r="C617" s="18"/>
      <c r="D617" s="25" t="s">
        <v>9</v>
      </c>
      <c r="E617" s="37">
        <f>N617*200+M616</f>
        <v>16720.399999999998</v>
      </c>
      <c r="F617" s="26">
        <f>N617*350+M616</f>
        <v>17410.399999999998</v>
      </c>
      <c r="G617" s="26">
        <f>N617*500+M616</f>
        <v>18100.400000000001</v>
      </c>
      <c r="H617" s="26">
        <f>N617*650+M616</f>
        <v>18790.399999999998</v>
      </c>
      <c r="I617" s="26">
        <f>N617*800+M616</f>
        <v>19480.399999999998</v>
      </c>
      <c r="J617" s="26">
        <f>N617*950+M616</f>
        <v>20170.400000000001</v>
      </c>
      <c r="K617" s="26">
        <f>N617*1100+M616</f>
        <v>20860.400000000001</v>
      </c>
      <c r="L617" s="26">
        <f>N617*1350+M616</f>
        <v>22010.399999999998</v>
      </c>
      <c r="M617" s="56"/>
      <c r="N617" s="45">
        <v>4.5999999999999996</v>
      </c>
      <c r="O617" s="54"/>
    </row>
    <row r="618" spans="1:15" ht="16.5" thickBot="1" x14ac:dyDescent="0.3">
      <c r="A618" s="23"/>
      <c r="B618" s="23"/>
      <c r="C618" s="23"/>
      <c r="D618" s="28"/>
      <c r="E618" s="29"/>
      <c r="F618" s="29"/>
      <c r="G618" s="29"/>
      <c r="H618" s="29"/>
      <c r="I618" s="29"/>
      <c r="J618" s="29"/>
      <c r="K618" s="29"/>
      <c r="L618" s="29"/>
      <c r="M618" s="57"/>
      <c r="N618" s="46"/>
      <c r="O618" s="54"/>
    </row>
    <row r="619" spans="1:15" ht="15.75" x14ac:dyDescent="0.25">
      <c r="A619" s="30"/>
      <c r="B619" s="30"/>
      <c r="C619" s="30"/>
      <c r="D619" s="16"/>
      <c r="E619" s="17"/>
      <c r="F619" s="17"/>
      <c r="G619" s="17"/>
      <c r="H619" s="17"/>
      <c r="I619" s="17"/>
      <c r="J619" s="17"/>
      <c r="K619" s="17"/>
      <c r="L619" s="17"/>
      <c r="M619" s="55">
        <f t="shared" si="49"/>
        <v>12038.4</v>
      </c>
      <c r="N619" s="48"/>
      <c r="O619" s="54">
        <v>10944</v>
      </c>
    </row>
    <row r="620" spans="1:15" ht="15.75" x14ac:dyDescent="0.25">
      <c r="A620" s="18"/>
      <c r="B620" s="18"/>
      <c r="C620" s="18"/>
      <c r="D620" s="18" t="s">
        <v>7</v>
      </c>
      <c r="E620" s="20">
        <f>N620*200+M619</f>
        <v>12958.4</v>
      </c>
      <c r="F620" s="21">
        <f>N620*350+M619</f>
        <v>13648.4</v>
      </c>
      <c r="G620" s="21">
        <f>N620*500+M619</f>
        <v>14338.4</v>
      </c>
      <c r="H620" s="21">
        <f>N620*650+M619</f>
        <v>15028.4</v>
      </c>
      <c r="I620" s="21">
        <f>N620*800+M619</f>
        <v>15718.4</v>
      </c>
      <c r="J620" s="21">
        <f>N620*950+M619</f>
        <v>16408.400000000001</v>
      </c>
      <c r="K620" s="21">
        <f>N620*1100+M619</f>
        <v>17098.400000000001</v>
      </c>
      <c r="L620" s="21">
        <f>N620*1350+M619</f>
        <v>18248.399999999998</v>
      </c>
      <c r="M620" s="56"/>
      <c r="N620" s="44">
        <v>4.5999999999999996</v>
      </c>
      <c r="O620" s="54"/>
    </row>
    <row r="621" spans="1:15" ht="16.5" thickBot="1" x14ac:dyDescent="0.3">
      <c r="A621" s="18"/>
      <c r="B621" s="18"/>
      <c r="C621" s="18" t="s">
        <v>30</v>
      </c>
      <c r="D621" s="23"/>
      <c r="E621" s="24"/>
      <c r="F621" s="24"/>
      <c r="G621" s="24"/>
      <c r="H621" s="24"/>
      <c r="I621" s="24"/>
      <c r="J621" s="24"/>
      <c r="K621" s="24"/>
      <c r="L621" s="24"/>
      <c r="M621" s="57"/>
      <c r="N621" s="44"/>
      <c r="O621" s="54"/>
    </row>
    <row r="622" spans="1:15" ht="15.75" x14ac:dyDescent="0.25">
      <c r="A622" s="18" t="s">
        <v>160</v>
      </c>
      <c r="B622" s="18"/>
      <c r="C622" s="18"/>
      <c r="D622" s="25"/>
      <c r="E622" s="26"/>
      <c r="F622" s="38"/>
      <c r="G622" s="26"/>
      <c r="H622" s="26"/>
      <c r="I622" s="26"/>
      <c r="J622" s="26"/>
      <c r="K622" s="26"/>
      <c r="L622" s="26"/>
      <c r="M622" s="55">
        <f t="shared" si="49"/>
        <v>14546.4</v>
      </c>
      <c r="N622" s="45"/>
      <c r="O622" s="54">
        <v>13224</v>
      </c>
    </row>
    <row r="623" spans="1:15" ht="15.75" x14ac:dyDescent="0.25">
      <c r="A623" s="18"/>
      <c r="B623" s="18"/>
      <c r="C623" s="18"/>
      <c r="D623" s="25" t="s">
        <v>9</v>
      </c>
      <c r="E623" s="37">
        <f>N623*200+M622</f>
        <v>15466.4</v>
      </c>
      <c r="F623" s="26">
        <f>N623*350+M622</f>
        <v>16156.4</v>
      </c>
      <c r="G623" s="26">
        <f>N623*500+M622</f>
        <v>16846.400000000001</v>
      </c>
      <c r="H623" s="26">
        <f>N623*650+M622</f>
        <v>17536.399999999998</v>
      </c>
      <c r="I623" s="26">
        <f>N623*800+M622</f>
        <v>18226.399999999998</v>
      </c>
      <c r="J623" s="26">
        <f>N623*950+M622</f>
        <v>18916.400000000001</v>
      </c>
      <c r="K623" s="26">
        <f>N623*1100+M622</f>
        <v>19606.400000000001</v>
      </c>
      <c r="L623" s="26">
        <f>N623*1350+M622</f>
        <v>20756.399999999998</v>
      </c>
      <c r="M623" s="56"/>
      <c r="N623" s="45">
        <v>4.5999999999999996</v>
      </c>
      <c r="O623" s="54"/>
    </row>
    <row r="624" spans="1:15" ht="16.5" thickBot="1" x14ac:dyDescent="0.3">
      <c r="A624" s="23"/>
      <c r="B624" s="23"/>
      <c r="C624" s="23"/>
      <c r="D624" s="28"/>
      <c r="E624" s="29"/>
      <c r="F624" s="29"/>
      <c r="G624" s="29"/>
      <c r="H624" s="29"/>
      <c r="I624" s="29"/>
      <c r="J624" s="29"/>
      <c r="K624" s="29"/>
      <c r="L624" s="29"/>
      <c r="M624" s="57"/>
      <c r="N624" s="46"/>
      <c r="O624" s="54"/>
    </row>
    <row r="625" spans="1:15" ht="15.75" x14ac:dyDescent="0.25">
      <c r="A625" s="30"/>
      <c r="B625" s="30"/>
      <c r="C625" s="30"/>
      <c r="D625" s="16"/>
      <c r="E625" s="17"/>
      <c r="F625" s="17"/>
      <c r="G625" s="17"/>
      <c r="H625" s="17"/>
      <c r="I625" s="17"/>
      <c r="J625" s="17"/>
      <c r="K625" s="17"/>
      <c r="L625" s="17"/>
      <c r="M625" s="55">
        <f t="shared" ref="M625:M643" si="50">(O625*10%)+O625</f>
        <v>23298</v>
      </c>
      <c r="N625" s="48"/>
      <c r="O625" s="54">
        <v>21180</v>
      </c>
    </row>
    <row r="626" spans="1:15" ht="15.75" x14ac:dyDescent="0.25">
      <c r="A626" s="18"/>
      <c r="B626" s="18"/>
      <c r="C626" s="18"/>
      <c r="D626" s="18" t="s">
        <v>7</v>
      </c>
      <c r="E626" s="20">
        <f>N626*200+M625</f>
        <v>25298</v>
      </c>
      <c r="F626" s="21">
        <f>N626*350+M625</f>
        <v>26798</v>
      </c>
      <c r="G626" s="21">
        <f>N626*500+M625</f>
        <v>28298</v>
      </c>
      <c r="H626" s="21">
        <f>N626*650+M625</f>
        <v>29798</v>
      </c>
      <c r="I626" s="21">
        <f>N626*800+M625</f>
        <v>31298</v>
      </c>
      <c r="J626" s="21">
        <f>N626*950+M625</f>
        <v>32798</v>
      </c>
      <c r="K626" s="21">
        <f>N626*1100+M625</f>
        <v>34298</v>
      </c>
      <c r="L626" s="21">
        <f>N626*1350+M625</f>
        <v>36798</v>
      </c>
      <c r="M626" s="56"/>
      <c r="N626" s="44">
        <v>10</v>
      </c>
      <c r="O626" s="54"/>
    </row>
    <row r="627" spans="1:15" ht="16.5" thickBot="1" x14ac:dyDescent="0.3">
      <c r="A627" s="18" t="s">
        <v>161</v>
      </c>
      <c r="B627" s="18"/>
      <c r="C627" s="18" t="s">
        <v>326</v>
      </c>
      <c r="D627" s="23"/>
      <c r="E627" s="24"/>
      <c r="F627" s="24"/>
      <c r="G627" s="24"/>
      <c r="H627" s="24"/>
      <c r="I627" s="24"/>
      <c r="J627" s="24"/>
      <c r="K627" s="24"/>
      <c r="L627" s="24"/>
      <c r="M627" s="57"/>
      <c r="N627" s="44"/>
      <c r="O627" s="54"/>
    </row>
    <row r="628" spans="1:15" ht="15.75" x14ac:dyDescent="0.25">
      <c r="A628" s="18"/>
      <c r="B628" s="18"/>
      <c r="C628" s="18"/>
      <c r="D628" s="25"/>
      <c r="E628" s="26"/>
      <c r="F628" s="38"/>
      <c r="G628" s="26"/>
      <c r="H628" s="26"/>
      <c r="I628" s="26"/>
      <c r="J628" s="26"/>
      <c r="K628" s="26"/>
      <c r="L628" s="26"/>
      <c r="M628" s="55">
        <f t="shared" si="50"/>
        <v>27482.400000000001</v>
      </c>
      <c r="N628" s="45"/>
      <c r="O628" s="54">
        <v>24984</v>
      </c>
    </row>
    <row r="629" spans="1:15" ht="15.75" x14ac:dyDescent="0.25">
      <c r="A629" s="18"/>
      <c r="B629" s="18"/>
      <c r="C629" s="18"/>
      <c r="D629" s="25" t="s">
        <v>9</v>
      </c>
      <c r="E629" s="37">
        <f>N629*200+M628</f>
        <v>29482.400000000001</v>
      </c>
      <c r="F629" s="26">
        <f>N629*350+M628</f>
        <v>30982.400000000001</v>
      </c>
      <c r="G629" s="26">
        <f>N629*500+M628</f>
        <v>32482.400000000001</v>
      </c>
      <c r="H629" s="26">
        <f>N629*650+M628</f>
        <v>33982.400000000001</v>
      </c>
      <c r="I629" s="26">
        <f>N629*800+M628</f>
        <v>35482.400000000001</v>
      </c>
      <c r="J629" s="26">
        <f>N629*950+M628</f>
        <v>36982.400000000001</v>
      </c>
      <c r="K629" s="26">
        <f>N629*1100+M628</f>
        <v>38482.400000000001</v>
      </c>
      <c r="L629" s="26">
        <f>N629*1350+M628</f>
        <v>40982.400000000001</v>
      </c>
      <c r="M629" s="56"/>
      <c r="N629" s="45">
        <v>10</v>
      </c>
      <c r="O629" s="54"/>
    </row>
    <row r="630" spans="1:15" ht="16.5" thickBot="1" x14ac:dyDescent="0.3">
      <c r="A630" s="23"/>
      <c r="B630" s="23"/>
      <c r="C630" s="23"/>
      <c r="D630" s="28"/>
      <c r="E630" s="29"/>
      <c r="F630" s="29"/>
      <c r="G630" s="29"/>
      <c r="H630" s="29"/>
      <c r="I630" s="29"/>
      <c r="J630" s="29"/>
      <c r="K630" s="29"/>
      <c r="L630" s="29"/>
      <c r="M630" s="57"/>
      <c r="N630" s="46"/>
      <c r="O630" s="54"/>
    </row>
    <row r="631" spans="1:15" ht="15.75" x14ac:dyDescent="0.25">
      <c r="A631" s="30"/>
      <c r="B631" s="30"/>
      <c r="C631" s="30"/>
      <c r="D631" s="16"/>
      <c r="E631" s="17"/>
      <c r="F631" s="17"/>
      <c r="G631" s="17"/>
      <c r="H631" s="17"/>
      <c r="I631" s="17"/>
      <c r="J631" s="17"/>
      <c r="K631" s="17"/>
      <c r="L631" s="17"/>
      <c r="M631" s="55">
        <f t="shared" si="50"/>
        <v>20341.2</v>
      </c>
      <c r="N631" s="48"/>
      <c r="O631" s="54">
        <v>18492</v>
      </c>
    </row>
    <row r="632" spans="1:15" ht="15.75" x14ac:dyDescent="0.25">
      <c r="A632" s="18"/>
      <c r="B632" s="18"/>
      <c r="C632" s="18"/>
      <c r="D632" s="18" t="s">
        <v>7</v>
      </c>
      <c r="E632" s="20">
        <f>N632*200+M631</f>
        <v>22221.200000000001</v>
      </c>
      <c r="F632" s="21">
        <f>N632*350+M631</f>
        <v>23631.200000000001</v>
      </c>
      <c r="G632" s="21">
        <f>N632*500+M631</f>
        <v>25041.200000000001</v>
      </c>
      <c r="H632" s="21">
        <f>N632*650+M631</f>
        <v>26451.200000000001</v>
      </c>
      <c r="I632" s="21">
        <f>N632*800+M631</f>
        <v>27861.200000000001</v>
      </c>
      <c r="J632" s="21">
        <f>N632*950+M631</f>
        <v>29271.200000000001</v>
      </c>
      <c r="K632" s="21">
        <f>N632*1100+M631</f>
        <v>30681.200000000001</v>
      </c>
      <c r="L632" s="21">
        <f>N632*1350+M631</f>
        <v>33031.199999999997</v>
      </c>
      <c r="M632" s="56"/>
      <c r="N632" s="44">
        <v>9.4</v>
      </c>
      <c r="O632" s="54"/>
    </row>
    <row r="633" spans="1:15" ht="16.5" thickBot="1" x14ac:dyDescent="0.3">
      <c r="A633" s="18" t="s">
        <v>162</v>
      </c>
      <c r="B633" s="18"/>
      <c r="C633" s="18" t="s">
        <v>327</v>
      </c>
      <c r="D633" s="23"/>
      <c r="E633" s="24"/>
      <c r="F633" s="24"/>
      <c r="G633" s="24"/>
      <c r="H633" s="24"/>
      <c r="I633" s="24"/>
      <c r="J633" s="24"/>
      <c r="K633" s="24"/>
      <c r="L633" s="24"/>
      <c r="M633" s="57"/>
      <c r="N633" s="44"/>
      <c r="O633" s="54"/>
    </row>
    <row r="634" spans="1:15" ht="15.75" x14ac:dyDescent="0.25">
      <c r="A634" s="18"/>
      <c r="B634" s="18"/>
      <c r="C634" s="18"/>
      <c r="D634" s="25"/>
      <c r="E634" s="26"/>
      <c r="F634" s="38"/>
      <c r="G634" s="26"/>
      <c r="H634" s="26"/>
      <c r="I634" s="26"/>
      <c r="J634" s="26"/>
      <c r="K634" s="26"/>
      <c r="L634" s="26"/>
      <c r="M634" s="55">
        <f t="shared" si="50"/>
        <v>22849.200000000001</v>
      </c>
      <c r="N634" s="45"/>
      <c r="O634" s="54">
        <v>20772</v>
      </c>
    </row>
    <row r="635" spans="1:15" ht="15.75" x14ac:dyDescent="0.25">
      <c r="A635" s="18"/>
      <c r="B635" s="18"/>
      <c r="C635" s="18"/>
      <c r="D635" s="25" t="s">
        <v>9</v>
      </c>
      <c r="E635" s="37">
        <f>N635*200+M634</f>
        <v>24729.200000000001</v>
      </c>
      <c r="F635" s="26">
        <f>N635*350+M634</f>
        <v>26139.200000000001</v>
      </c>
      <c r="G635" s="26">
        <f>N635*500+M634</f>
        <v>27549.200000000001</v>
      </c>
      <c r="H635" s="26">
        <f>N635*650+M634</f>
        <v>28959.200000000001</v>
      </c>
      <c r="I635" s="26">
        <f>N635*800+M634</f>
        <v>30369.200000000001</v>
      </c>
      <c r="J635" s="26">
        <f>N635*950+M634</f>
        <v>31779.200000000001</v>
      </c>
      <c r="K635" s="26">
        <f>N635*1100+M634</f>
        <v>33189.199999999997</v>
      </c>
      <c r="L635" s="26">
        <f>N635*1350+M634</f>
        <v>35539.199999999997</v>
      </c>
      <c r="M635" s="56"/>
      <c r="N635" s="45">
        <v>9.4</v>
      </c>
      <c r="O635" s="54"/>
    </row>
    <row r="636" spans="1:15" ht="16.5" thickBot="1" x14ac:dyDescent="0.3">
      <c r="A636" s="23"/>
      <c r="B636" s="23"/>
      <c r="C636" s="23"/>
      <c r="D636" s="28"/>
      <c r="E636" s="29"/>
      <c r="F636" s="29"/>
      <c r="G636" s="29"/>
      <c r="H636" s="29"/>
      <c r="I636" s="29"/>
      <c r="J636" s="29"/>
      <c r="K636" s="29"/>
      <c r="L636" s="29"/>
      <c r="M636" s="57"/>
      <c r="N636" s="46"/>
      <c r="O636" s="54"/>
    </row>
    <row r="637" spans="1:15" ht="15.75" x14ac:dyDescent="0.25">
      <c r="A637" s="18"/>
      <c r="B637" s="18"/>
      <c r="C637" s="18"/>
      <c r="D637" s="16"/>
      <c r="E637" s="17"/>
      <c r="F637" s="17"/>
      <c r="G637" s="17"/>
      <c r="H637" s="17"/>
      <c r="I637" s="17"/>
      <c r="J637" s="17"/>
      <c r="K637" s="17"/>
      <c r="L637" s="17"/>
      <c r="M637" s="55">
        <f t="shared" si="50"/>
        <v>20341.2</v>
      </c>
      <c r="N637" s="48"/>
      <c r="O637" s="54">
        <v>18492</v>
      </c>
    </row>
    <row r="638" spans="1:15" ht="15.75" x14ac:dyDescent="0.25">
      <c r="A638" s="18"/>
      <c r="B638" s="18"/>
      <c r="C638" s="18"/>
      <c r="D638" s="18" t="s">
        <v>7</v>
      </c>
      <c r="E638" s="20">
        <f>N638*200+M637</f>
        <v>22221.200000000001</v>
      </c>
      <c r="F638" s="21">
        <f>N638*350+M637</f>
        <v>23631.200000000001</v>
      </c>
      <c r="G638" s="21">
        <f>N638*500+M637</f>
        <v>25041.200000000001</v>
      </c>
      <c r="H638" s="21">
        <f>N638*650+M637</f>
        <v>26451.200000000001</v>
      </c>
      <c r="I638" s="21">
        <f>N638*800+M637</f>
        <v>27861.200000000001</v>
      </c>
      <c r="J638" s="21">
        <f>N638*950+M637</f>
        <v>29271.200000000001</v>
      </c>
      <c r="K638" s="21">
        <f>N638*1100+M637</f>
        <v>30681.200000000001</v>
      </c>
      <c r="L638" s="21">
        <f>N638*1350+M637</f>
        <v>33031.199999999997</v>
      </c>
      <c r="M638" s="56"/>
      <c r="N638" s="44">
        <v>9.4</v>
      </c>
      <c r="O638" s="54"/>
    </row>
    <row r="639" spans="1:15" ht="16.5" thickBot="1" x14ac:dyDescent="0.3">
      <c r="A639" s="18" t="s">
        <v>163</v>
      </c>
      <c r="B639" s="18"/>
      <c r="C639" s="18" t="s">
        <v>327</v>
      </c>
      <c r="D639" s="23"/>
      <c r="E639" s="24"/>
      <c r="F639" s="24"/>
      <c r="G639" s="24"/>
      <c r="H639" s="24"/>
      <c r="I639" s="24"/>
      <c r="J639" s="24"/>
      <c r="K639" s="24"/>
      <c r="L639" s="24"/>
      <c r="M639" s="57"/>
      <c r="N639" s="44"/>
      <c r="O639" s="54"/>
    </row>
    <row r="640" spans="1:15" ht="15.75" x14ac:dyDescent="0.25">
      <c r="A640" s="18"/>
      <c r="B640" s="18"/>
      <c r="C640" s="18"/>
      <c r="D640" s="25"/>
      <c r="E640" s="26"/>
      <c r="F640" s="38"/>
      <c r="G640" s="26"/>
      <c r="H640" s="26"/>
      <c r="I640" s="26"/>
      <c r="J640" s="26"/>
      <c r="K640" s="26"/>
      <c r="L640" s="26"/>
      <c r="M640" s="55">
        <f t="shared" si="50"/>
        <v>22849.200000000001</v>
      </c>
      <c r="N640" s="45"/>
      <c r="O640" s="54">
        <v>20772</v>
      </c>
    </row>
    <row r="641" spans="1:15" ht="15.75" x14ac:dyDescent="0.25">
      <c r="A641" s="18"/>
      <c r="B641" s="18"/>
      <c r="C641" s="18"/>
      <c r="D641" s="25" t="s">
        <v>9</v>
      </c>
      <c r="E641" s="37">
        <f>N641*200+M640</f>
        <v>24729.200000000001</v>
      </c>
      <c r="F641" s="26">
        <f>N641*350+M640</f>
        <v>26139.200000000001</v>
      </c>
      <c r="G641" s="26">
        <f>N641*500+M640</f>
        <v>27549.200000000001</v>
      </c>
      <c r="H641" s="26">
        <f>N641*650+M640</f>
        <v>28959.200000000001</v>
      </c>
      <c r="I641" s="26">
        <f>N641*800+M640</f>
        <v>30369.200000000001</v>
      </c>
      <c r="J641" s="26">
        <f>N641*950+M640</f>
        <v>31779.200000000001</v>
      </c>
      <c r="K641" s="26">
        <f>N641*1100+M640</f>
        <v>33189.199999999997</v>
      </c>
      <c r="L641" s="26">
        <f>N641*1350+M640</f>
        <v>35539.199999999997</v>
      </c>
      <c r="M641" s="56"/>
      <c r="N641" s="45">
        <v>9.4</v>
      </c>
      <c r="O641" s="54"/>
    </row>
    <row r="642" spans="1:15" ht="16.5" thickBot="1" x14ac:dyDescent="0.3">
      <c r="A642" s="18"/>
      <c r="B642" s="18"/>
      <c r="C642" s="18"/>
      <c r="D642" s="28"/>
      <c r="E642" s="29"/>
      <c r="F642" s="29"/>
      <c r="G642" s="29"/>
      <c r="H642" s="29"/>
      <c r="I642" s="29"/>
      <c r="J642" s="29"/>
      <c r="K642" s="29"/>
      <c r="L642" s="29"/>
      <c r="M642" s="57"/>
      <c r="N642" s="45"/>
      <c r="O642" s="54"/>
    </row>
    <row r="643" spans="1:15" ht="15.75" x14ac:dyDescent="0.25">
      <c r="A643" s="30"/>
      <c r="B643" s="30"/>
      <c r="C643" s="30"/>
      <c r="D643" s="16"/>
      <c r="E643" s="17"/>
      <c r="F643" s="17"/>
      <c r="G643" s="17"/>
      <c r="H643" s="17"/>
      <c r="I643" s="17"/>
      <c r="J643" s="17"/>
      <c r="K643" s="17"/>
      <c r="L643" s="17"/>
      <c r="M643" s="55">
        <f t="shared" si="50"/>
        <v>37884</v>
      </c>
      <c r="N643" s="48"/>
      <c r="O643" s="54">
        <v>34440</v>
      </c>
    </row>
    <row r="644" spans="1:15" ht="15.75" x14ac:dyDescent="0.25">
      <c r="A644" s="18"/>
      <c r="B644" s="18"/>
      <c r="C644" s="18"/>
      <c r="D644" s="18" t="s">
        <v>7</v>
      </c>
      <c r="E644" s="20">
        <f>N644*200+M643</f>
        <v>39604</v>
      </c>
      <c r="F644" s="21">
        <f>N644*350+M643</f>
        <v>40894</v>
      </c>
      <c r="G644" s="21">
        <f>N644*500+M643</f>
        <v>42184</v>
      </c>
      <c r="H644" s="21">
        <f>N644*650+M643</f>
        <v>43474</v>
      </c>
      <c r="I644" s="21">
        <f>N644*800+M643</f>
        <v>44764</v>
      </c>
      <c r="J644" s="21">
        <f>N644*950+M643</f>
        <v>46054</v>
      </c>
      <c r="K644" s="21">
        <f>N644*1100+M643</f>
        <v>47344</v>
      </c>
      <c r="L644" s="21">
        <f>N644*1350+M643</f>
        <v>49494</v>
      </c>
      <c r="M644" s="56"/>
      <c r="N644" s="44">
        <v>8.6</v>
      </c>
      <c r="O644" s="54"/>
    </row>
    <row r="645" spans="1:15" ht="16.5" thickBot="1" x14ac:dyDescent="0.3">
      <c r="A645" s="18" t="s">
        <v>164</v>
      </c>
      <c r="B645" s="18"/>
      <c r="C645" s="18" t="s">
        <v>165</v>
      </c>
      <c r="D645" s="23"/>
      <c r="E645" s="24"/>
      <c r="F645" s="24"/>
      <c r="G645" s="24"/>
      <c r="H645" s="24"/>
      <c r="I645" s="24"/>
      <c r="J645" s="24"/>
      <c r="K645" s="24"/>
      <c r="L645" s="24"/>
      <c r="M645" s="57"/>
      <c r="N645" s="44"/>
      <c r="O645" s="54"/>
    </row>
    <row r="646" spans="1:15" ht="15.75" x14ac:dyDescent="0.25">
      <c r="A646" s="18"/>
      <c r="B646" s="18"/>
      <c r="C646" s="18"/>
      <c r="D646" s="25"/>
      <c r="E646" s="26"/>
      <c r="F646" s="38"/>
      <c r="G646" s="26"/>
      <c r="H646" s="26"/>
      <c r="I646" s="26"/>
      <c r="J646" s="26"/>
      <c r="K646" s="26"/>
      <c r="L646" s="26"/>
      <c r="M646" s="55">
        <f t="shared" ref="M646:M661" si="51">(O646*10%)+O646</f>
        <v>40392</v>
      </c>
      <c r="N646" s="45"/>
      <c r="O646" s="54">
        <v>36720</v>
      </c>
    </row>
    <row r="647" spans="1:15" ht="15.75" x14ac:dyDescent="0.25">
      <c r="A647" s="18"/>
      <c r="B647" s="18"/>
      <c r="C647" s="18"/>
      <c r="D647" s="25" t="s">
        <v>9</v>
      </c>
      <c r="E647" s="37">
        <f>N647*200+M646</f>
        <v>42112</v>
      </c>
      <c r="F647" s="26">
        <f>N647*350+M646</f>
        <v>43402</v>
      </c>
      <c r="G647" s="26">
        <f>N647*500+M646</f>
        <v>44692</v>
      </c>
      <c r="H647" s="26">
        <f>N647*650+M646</f>
        <v>45982</v>
      </c>
      <c r="I647" s="26">
        <f>N647*800+M646</f>
        <v>47272</v>
      </c>
      <c r="J647" s="26">
        <f>N647*950+M646</f>
        <v>48562</v>
      </c>
      <c r="K647" s="26">
        <f>N647*1100+M646</f>
        <v>49852</v>
      </c>
      <c r="L647" s="26">
        <f>N647*1350+M646</f>
        <v>52002</v>
      </c>
      <c r="M647" s="56"/>
      <c r="N647" s="45">
        <v>8.6</v>
      </c>
      <c r="O647" s="54"/>
    </row>
    <row r="648" spans="1:15" ht="16.5" thickBot="1" x14ac:dyDescent="0.3">
      <c r="A648" s="23"/>
      <c r="B648" s="23"/>
      <c r="C648" s="23"/>
      <c r="D648" s="28"/>
      <c r="E648" s="29"/>
      <c r="F648" s="29"/>
      <c r="G648" s="29"/>
      <c r="H648" s="29"/>
      <c r="I648" s="29"/>
      <c r="J648" s="29"/>
      <c r="K648" s="29"/>
      <c r="L648" s="29"/>
      <c r="M648" s="57"/>
      <c r="N648" s="46"/>
      <c r="O648" s="54"/>
    </row>
    <row r="649" spans="1:15" ht="15.75" x14ac:dyDescent="0.25">
      <c r="A649" s="30"/>
      <c r="B649" s="30"/>
      <c r="C649" s="30"/>
      <c r="D649" s="16"/>
      <c r="E649" s="17"/>
      <c r="F649" s="17"/>
      <c r="G649" s="17"/>
      <c r="H649" s="17"/>
      <c r="I649" s="17"/>
      <c r="J649" s="17"/>
      <c r="K649" s="17"/>
      <c r="L649" s="17"/>
      <c r="M649" s="55">
        <f t="shared" si="51"/>
        <v>9504</v>
      </c>
      <c r="N649" s="48"/>
      <c r="O649" s="54">
        <v>8640</v>
      </c>
    </row>
    <row r="650" spans="1:15" ht="15.75" x14ac:dyDescent="0.25">
      <c r="A650" s="18"/>
      <c r="B650" s="18"/>
      <c r="C650" s="18"/>
      <c r="D650" s="18" t="s">
        <v>7</v>
      </c>
      <c r="E650" s="20">
        <f>N650*200+M649</f>
        <v>10424</v>
      </c>
      <c r="F650" s="21">
        <f>N650*350+M649</f>
        <v>11114</v>
      </c>
      <c r="G650" s="21">
        <f>N650*500+M649</f>
        <v>11804</v>
      </c>
      <c r="H650" s="21">
        <f>N650*650+M649</f>
        <v>12494</v>
      </c>
      <c r="I650" s="21">
        <f>N650*800+M649</f>
        <v>13184</v>
      </c>
      <c r="J650" s="21">
        <f>N650*950+M649</f>
        <v>13874</v>
      </c>
      <c r="K650" s="21">
        <f>N650*1100+M649</f>
        <v>14564</v>
      </c>
      <c r="L650" s="21">
        <f>N650*1350+M649</f>
        <v>15714</v>
      </c>
      <c r="M650" s="56"/>
      <c r="N650" s="44">
        <v>4.5999999999999996</v>
      </c>
      <c r="O650" s="54"/>
    </row>
    <row r="651" spans="1:15" ht="16.5" thickBot="1" x14ac:dyDescent="0.3">
      <c r="A651" s="18" t="s">
        <v>166</v>
      </c>
      <c r="B651" s="18"/>
      <c r="C651" s="18"/>
      <c r="D651" s="23"/>
      <c r="E651" s="24"/>
      <c r="F651" s="24"/>
      <c r="G651" s="24"/>
      <c r="H651" s="24"/>
      <c r="I651" s="24"/>
      <c r="J651" s="24"/>
      <c r="K651" s="24"/>
      <c r="L651" s="24"/>
      <c r="M651" s="57"/>
      <c r="N651" s="44"/>
      <c r="O651" s="54"/>
    </row>
    <row r="652" spans="1:15" ht="15.75" x14ac:dyDescent="0.25">
      <c r="A652" s="18"/>
      <c r="B652" s="18"/>
      <c r="C652" s="18" t="s">
        <v>70</v>
      </c>
      <c r="D652" s="25"/>
      <c r="E652" s="26"/>
      <c r="F652" s="38"/>
      <c r="G652" s="26"/>
      <c r="H652" s="26"/>
      <c r="I652" s="26"/>
      <c r="J652" s="26"/>
      <c r="K652" s="26"/>
      <c r="L652" s="26"/>
      <c r="M652" s="55">
        <f t="shared" si="51"/>
        <v>12012</v>
      </c>
      <c r="N652" s="45"/>
      <c r="O652" s="54">
        <v>10920</v>
      </c>
    </row>
    <row r="653" spans="1:15" ht="15.75" x14ac:dyDescent="0.25">
      <c r="A653" s="18"/>
      <c r="B653" s="18"/>
      <c r="C653" s="18"/>
      <c r="D653" s="25" t="s">
        <v>9</v>
      </c>
      <c r="E653" s="37">
        <f>N653*200+M652</f>
        <v>12932</v>
      </c>
      <c r="F653" s="26">
        <f>N653*350+M652</f>
        <v>13622</v>
      </c>
      <c r="G653" s="26">
        <f>N653*500+M652</f>
        <v>14312</v>
      </c>
      <c r="H653" s="26">
        <f>N653*650+M652</f>
        <v>15002</v>
      </c>
      <c r="I653" s="26">
        <f>N653*800+M652</f>
        <v>15692</v>
      </c>
      <c r="J653" s="26">
        <f>N653*950+M652</f>
        <v>16382</v>
      </c>
      <c r="K653" s="26">
        <f>N653*1100+M652</f>
        <v>17072</v>
      </c>
      <c r="L653" s="26">
        <f>N653*1350+M652</f>
        <v>18222</v>
      </c>
      <c r="M653" s="56"/>
      <c r="N653" s="45">
        <v>4.5999999999999996</v>
      </c>
      <c r="O653" s="54"/>
    </row>
    <row r="654" spans="1:15" ht="16.5" thickBot="1" x14ac:dyDescent="0.3">
      <c r="A654" s="23"/>
      <c r="B654" s="23"/>
      <c r="C654" s="23"/>
      <c r="D654" s="28"/>
      <c r="E654" s="29"/>
      <c r="F654" s="29"/>
      <c r="G654" s="29"/>
      <c r="H654" s="29"/>
      <c r="I654" s="29"/>
      <c r="J654" s="29"/>
      <c r="K654" s="29"/>
      <c r="L654" s="29"/>
      <c r="M654" s="57"/>
      <c r="N654" s="46"/>
      <c r="O654" s="54"/>
    </row>
    <row r="655" spans="1:15" ht="15.75" x14ac:dyDescent="0.25">
      <c r="A655" s="30"/>
      <c r="B655" s="30"/>
      <c r="C655" s="30"/>
      <c r="D655" s="16"/>
      <c r="E655" s="17"/>
      <c r="F655" s="17"/>
      <c r="G655" s="17"/>
      <c r="H655" s="17"/>
      <c r="I655" s="17"/>
      <c r="J655" s="17"/>
      <c r="K655" s="17"/>
      <c r="L655" s="17"/>
      <c r="M655" s="55">
        <f t="shared" si="51"/>
        <v>10296</v>
      </c>
      <c r="N655" s="48"/>
      <c r="O655" s="54">
        <v>9360</v>
      </c>
    </row>
    <row r="656" spans="1:15" ht="15.75" x14ac:dyDescent="0.25">
      <c r="A656" s="18"/>
      <c r="B656" s="18"/>
      <c r="C656" s="18"/>
      <c r="D656" s="18" t="s">
        <v>7</v>
      </c>
      <c r="E656" s="20">
        <f>N656*200+M655</f>
        <v>11216</v>
      </c>
      <c r="F656" s="21">
        <f>N656*350+M655</f>
        <v>11906</v>
      </c>
      <c r="G656" s="21">
        <f>N656*500+M655</f>
        <v>12596</v>
      </c>
      <c r="H656" s="21">
        <f>N656*650+M655</f>
        <v>13286</v>
      </c>
      <c r="I656" s="21">
        <f>N656*800+M655</f>
        <v>13976</v>
      </c>
      <c r="J656" s="21">
        <f>N656*950+M655</f>
        <v>14666</v>
      </c>
      <c r="K656" s="21">
        <f>N656*1100+M655</f>
        <v>15356</v>
      </c>
      <c r="L656" s="21">
        <f>N656*1350+M655</f>
        <v>16506</v>
      </c>
      <c r="M656" s="56"/>
      <c r="N656" s="44">
        <v>4.5999999999999996</v>
      </c>
      <c r="O656" s="54"/>
    </row>
    <row r="657" spans="1:15" ht="16.5" thickBot="1" x14ac:dyDescent="0.3">
      <c r="A657" s="18" t="s">
        <v>167</v>
      </c>
      <c r="B657" s="18"/>
      <c r="C657" s="18" t="s">
        <v>328</v>
      </c>
      <c r="D657" s="23"/>
      <c r="E657" s="24"/>
      <c r="F657" s="24"/>
      <c r="G657" s="24"/>
      <c r="H657" s="24"/>
      <c r="I657" s="24"/>
      <c r="J657" s="24"/>
      <c r="K657" s="24"/>
      <c r="L657" s="24"/>
      <c r="M657" s="57"/>
      <c r="N657" s="44"/>
      <c r="O657" s="54"/>
    </row>
    <row r="658" spans="1:15" ht="15.75" x14ac:dyDescent="0.25">
      <c r="A658" s="18"/>
      <c r="B658" s="18"/>
      <c r="C658" s="18"/>
      <c r="D658" s="25"/>
      <c r="E658" s="26"/>
      <c r="F658" s="38"/>
      <c r="G658" s="26"/>
      <c r="H658" s="26"/>
      <c r="I658" s="26"/>
      <c r="J658" s="26"/>
      <c r="K658" s="26"/>
      <c r="L658" s="26"/>
      <c r="M658" s="55">
        <f t="shared" si="51"/>
        <v>12804</v>
      </c>
      <c r="N658" s="45"/>
      <c r="O658" s="54">
        <v>11640</v>
      </c>
    </row>
    <row r="659" spans="1:15" ht="15.75" x14ac:dyDescent="0.25">
      <c r="A659" s="18"/>
      <c r="B659" s="18"/>
      <c r="C659" s="18"/>
      <c r="D659" s="25" t="s">
        <v>9</v>
      </c>
      <c r="E659" s="37">
        <f>N659*200+M658</f>
        <v>13724</v>
      </c>
      <c r="F659" s="26">
        <f>N659*350+M658</f>
        <v>14414</v>
      </c>
      <c r="G659" s="26">
        <f>N659*500+M658</f>
        <v>15104</v>
      </c>
      <c r="H659" s="26">
        <f>N659*650+M658</f>
        <v>15794</v>
      </c>
      <c r="I659" s="26">
        <f>N659*800+M658</f>
        <v>16484</v>
      </c>
      <c r="J659" s="26">
        <f>N659*950+M658</f>
        <v>17174</v>
      </c>
      <c r="K659" s="26">
        <f>N659*1100+M658</f>
        <v>17864</v>
      </c>
      <c r="L659" s="26">
        <f>N659*1350+M658</f>
        <v>19014</v>
      </c>
      <c r="M659" s="56"/>
      <c r="N659" s="45">
        <v>4.5999999999999996</v>
      </c>
      <c r="O659" s="54"/>
    </row>
    <row r="660" spans="1:15" ht="16.5" thickBot="1" x14ac:dyDescent="0.3">
      <c r="A660" s="23"/>
      <c r="B660" s="23"/>
      <c r="C660" s="23"/>
      <c r="D660" s="28"/>
      <c r="E660" s="29"/>
      <c r="F660" s="29"/>
      <c r="G660" s="29"/>
      <c r="H660" s="29"/>
      <c r="I660" s="29"/>
      <c r="J660" s="29"/>
      <c r="K660" s="29"/>
      <c r="L660" s="29"/>
      <c r="M660" s="57"/>
      <c r="N660" s="46"/>
      <c r="O660" s="54"/>
    </row>
    <row r="661" spans="1:15" ht="15.75" x14ac:dyDescent="0.25">
      <c r="A661" s="30"/>
      <c r="B661" s="30"/>
      <c r="C661" s="30"/>
      <c r="D661" s="16"/>
      <c r="E661" s="17"/>
      <c r="F661" s="17"/>
      <c r="G661" s="17"/>
      <c r="H661" s="17"/>
      <c r="I661" s="17"/>
      <c r="J661" s="17"/>
      <c r="K661" s="17"/>
      <c r="L661" s="17"/>
      <c r="M661" s="55">
        <f t="shared" si="51"/>
        <v>8580</v>
      </c>
      <c r="N661" s="48"/>
      <c r="O661" s="54">
        <v>7800</v>
      </c>
    </row>
    <row r="662" spans="1:15" ht="15.75" x14ac:dyDescent="0.25">
      <c r="A662" s="18"/>
      <c r="B662" s="18"/>
      <c r="C662" s="18"/>
      <c r="D662" s="18" t="s">
        <v>7</v>
      </c>
      <c r="E662" s="20">
        <f>N662*200+M661</f>
        <v>9500</v>
      </c>
      <c r="F662" s="21">
        <f>N662*350+M661</f>
        <v>10190</v>
      </c>
      <c r="G662" s="21">
        <f>N662*500+M661</f>
        <v>10880</v>
      </c>
      <c r="H662" s="21">
        <f>N662*650+M661</f>
        <v>11570</v>
      </c>
      <c r="I662" s="21">
        <f>N662*800+M661</f>
        <v>12260</v>
      </c>
      <c r="J662" s="21">
        <f>N662*950+M661</f>
        <v>12950</v>
      </c>
      <c r="K662" s="21">
        <f>N662*1100+M661</f>
        <v>13640</v>
      </c>
      <c r="L662" s="21">
        <f>N662*1350+M661</f>
        <v>14790</v>
      </c>
      <c r="M662" s="56"/>
      <c r="N662" s="44">
        <v>4.5999999999999996</v>
      </c>
      <c r="O662" s="54"/>
    </row>
    <row r="663" spans="1:15" ht="16.5" thickBot="1" x14ac:dyDescent="0.3">
      <c r="A663" s="18" t="s">
        <v>168</v>
      </c>
      <c r="B663" s="18"/>
      <c r="C663" s="18" t="s">
        <v>70</v>
      </c>
      <c r="D663" s="23"/>
      <c r="E663" s="24"/>
      <c r="F663" s="24"/>
      <c r="G663" s="24"/>
      <c r="H663" s="24"/>
      <c r="I663" s="24"/>
      <c r="J663" s="24"/>
      <c r="K663" s="24"/>
      <c r="L663" s="24"/>
      <c r="M663" s="57"/>
      <c r="N663" s="44"/>
      <c r="O663" s="54"/>
    </row>
    <row r="664" spans="1:15" ht="15.75" x14ac:dyDescent="0.25">
      <c r="A664" s="18"/>
      <c r="B664" s="18"/>
      <c r="C664" s="18"/>
      <c r="D664" s="25"/>
      <c r="E664" s="26"/>
      <c r="F664" s="38"/>
      <c r="G664" s="26"/>
      <c r="H664" s="26"/>
      <c r="I664" s="26"/>
      <c r="J664" s="26"/>
      <c r="K664" s="26"/>
      <c r="L664" s="26"/>
      <c r="M664" s="55">
        <f t="shared" ref="M664:M679" si="52">(O664*10%)+O664</f>
        <v>11088</v>
      </c>
      <c r="N664" s="45"/>
      <c r="O664" s="54">
        <v>10080</v>
      </c>
    </row>
    <row r="665" spans="1:15" ht="15.75" x14ac:dyDescent="0.25">
      <c r="A665" s="18"/>
      <c r="B665" s="18"/>
      <c r="C665" s="18"/>
      <c r="D665" s="25" t="s">
        <v>9</v>
      </c>
      <c r="E665" s="37">
        <f>N665*200+M664</f>
        <v>12008</v>
      </c>
      <c r="F665" s="26">
        <f>N665*350+M664</f>
        <v>12698</v>
      </c>
      <c r="G665" s="26">
        <f>N665*500+M664</f>
        <v>13388</v>
      </c>
      <c r="H665" s="26">
        <f>N665*650+M664</f>
        <v>14078</v>
      </c>
      <c r="I665" s="26">
        <f>N665*800+M664</f>
        <v>14768</v>
      </c>
      <c r="J665" s="26">
        <f>N665*950+M664</f>
        <v>15458</v>
      </c>
      <c r="K665" s="26">
        <f>N665*1100+M664</f>
        <v>16148</v>
      </c>
      <c r="L665" s="26">
        <f>N665*1350+M664</f>
        <v>17298</v>
      </c>
      <c r="M665" s="56"/>
      <c r="N665" s="45">
        <v>4.5999999999999996</v>
      </c>
      <c r="O665" s="54"/>
    </row>
    <row r="666" spans="1:15" ht="16.5" thickBot="1" x14ac:dyDescent="0.3">
      <c r="A666" s="23"/>
      <c r="B666" s="23"/>
      <c r="C666" s="23"/>
      <c r="D666" s="28"/>
      <c r="E666" s="29"/>
      <c r="F666" s="29"/>
      <c r="G666" s="29"/>
      <c r="H666" s="29"/>
      <c r="I666" s="29"/>
      <c r="J666" s="29"/>
      <c r="K666" s="29"/>
      <c r="L666" s="29"/>
      <c r="M666" s="57"/>
      <c r="N666" s="46"/>
      <c r="O666" s="54"/>
    </row>
    <row r="667" spans="1:15" ht="15.75" x14ac:dyDescent="0.25">
      <c r="A667" s="30"/>
      <c r="B667" s="30"/>
      <c r="C667" s="30"/>
      <c r="D667" s="16"/>
      <c r="E667" s="17"/>
      <c r="F667" s="17"/>
      <c r="G667" s="17"/>
      <c r="H667" s="17"/>
      <c r="I667" s="17"/>
      <c r="J667" s="17"/>
      <c r="K667" s="17"/>
      <c r="L667" s="17"/>
      <c r="M667" s="55">
        <f t="shared" si="52"/>
        <v>10071.6</v>
      </c>
      <c r="N667" s="48"/>
      <c r="O667" s="54">
        <v>9156</v>
      </c>
    </row>
    <row r="668" spans="1:15" ht="15.75" x14ac:dyDescent="0.25">
      <c r="A668" s="18"/>
      <c r="B668" s="18"/>
      <c r="C668" s="18"/>
      <c r="D668" s="18" t="s">
        <v>7</v>
      </c>
      <c r="E668" s="20">
        <f>N668*200+M667</f>
        <v>10991.6</v>
      </c>
      <c r="F668" s="21">
        <f>N668*350+M667</f>
        <v>11681.6</v>
      </c>
      <c r="G668" s="21">
        <f>N668*500+M667</f>
        <v>12371.6</v>
      </c>
      <c r="H668" s="21">
        <f>N668*650+M667</f>
        <v>13061.6</v>
      </c>
      <c r="I668" s="21">
        <f>N668*800+M667</f>
        <v>13751.6</v>
      </c>
      <c r="J668" s="21">
        <f>N668*950+M667</f>
        <v>14441.6</v>
      </c>
      <c r="K668" s="21">
        <f>N668*1100+M667</f>
        <v>15131.6</v>
      </c>
      <c r="L668" s="21">
        <f>N668*1350+M667</f>
        <v>16281.599999999999</v>
      </c>
      <c r="M668" s="56"/>
      <c r="N668" s="44">
        <v>4.5999999999999996</v>
      </c>
      <c r="O668" s="54"/>
    </row>
    <row r="669" spans="1:15" ht="16.5" thickBot="1" x14ac:dyDescent="0.3">
      <c r="A669" s="18" t="s">
        <v>169</v>
      </c>
      <c r="B669" s="18"/>
      <c r="C669" s="18" t="s">
        <v>30</v>
      </c>
      <c r="D669" s="23"/>
      <c r="E669" s="24"/>
      <c r="F669" s="24"/>
      <c r="G669" s="24"/>
      <c r="H669" s="24"/>
      <c r="I669" s="24"/>
      <c r="J669" s="24"/>
      <c r="K669" s="24"/>
      <c r="L669" s="24"/>
      <c r="M669" s="57"/>
      <c r="N669" s="44"/>
      <c r="O669" s="54"/>
    </row>
    <row r="670" spans="1:15" ht="15.75" x14ac:dyDescent="0.25">
      <c r="A670" s="18"/>
      <c r="B670" s="18"/>
      <c r="C670" s="18"/>
      <c r="D670" s="25"/>
      <c r="E670" s="26"/>
      <c r="F670" s="38"/>
      <c r="G670" s="26"/>
      <c r="H670" s="26"/>
      <c r="I670" s="26"/>
      <c r="J670" s="26"/>
      <c r="K670" s="26"/>
      <c r="L670" s="26"/>
      <c r="M670" s="55">
        <f t="shared" si="52"/>
        <v>8619.6</v>
      </c>
      <c r="N670" s="45"/>
      <c r="O670" s="54">
        <v>7836</v>
      </c>
    </row>
    <row r="671" spans="1:15" ht="15.75" x14ac:dyDescent="0.25">
      <c r="A671" s="18"/>
      <c r="B671" s="18"/>
      <c r="C671" s="18"/>
      <c r="D671" s="25" t="s">
        <v>9</v>
      </c>
      <c r="E671" s="37">
        <f>N671*200+M670</f>
        <v>9539.6</v>
      </c>
      <c r="F671" s="26">
        <f>N671*350+M670</f>
        <v>10229.6</v>
      </c>
      <c r="G671" s="26">
        <f>N671*500+M670</f>
        <v>10919.6</v>
      </c>
      <c r="H671" s="26">
        <f>N671*650+M670</f>
        <v>11609.6</v>
      </c>
      <c r="I671" s="26">
        <f>N671*800+M670</f>
        <v>12299.6</v>
      </c>
      <c r="J671" s="26">
        <f>N671*950+M670</f>
        <v>12989.6</v>
      </c>
      <c r="K671" s="26">
        <f>N671*1100+M670</f>
        <v>13679.6</v>
      </c>
      <c r="L671" s="26">
        <f>N671*1350+M670</f>
        <v>14829.599999999999</v>
      </c>
      <c r="M671" s="56"/>
      <c r="N671" s="45">
        <v>4.5999999999999996</v>
      </c>
      <c r="O671" s="54"/>
    </row>
    <row r="672" spans="1:15" ht="16.5" thickBot="1" x14ac:dyDescent="0.3">
      <c r="A672" s="23"/>
      <c r="B672" s="23"/>
      <c r="C672" s="23"/>
      <c r="D672" s="28"/>
      <c r="E672" s="29"/>
      <c r="F672" s="29"/>
      <c r="G672" s="29"/>
      <c r="H672" s="29"/>
      <c r="I672" s="29"/>
      <c r="J672" s="29"/>
      <c r="K672" s="29"/>
      <c r="L672" s="29"/>
      <c r="M672" s="57"/>
      <c r="N672" s="46"/>
      <c r="O672" s="54"/>
    </row>
    <row r="673" spans="1:15" ht="15.75" x14ac:dyDescent="0.25">
      <c r="A673" s="30"/>
      <c r="B673" s="30"/>
      <c r="C673" s="30"/>
      <c r="D673" s="16"/>
      <c r="E673" s="17"/>
      <c r="F673" s="17"/>
      <c r="G673" s="17"/>
      <c r="H673" s="17"/>
      <c r="I673" s="17"/>
      <c r="J673" s="17"/>
      <c r="K673" s="17"/>
      <c r="L673" s="17"/>
      <c r="M673" s="55">
        <f t="shared" si="52"/>
        <v>18744</v>
      </c>
      <c r="N673" s="48"/>
      <c r="O673" s="54">
        <v>17040</v>
      </c>
    </row>
    <row r="674" spans="1:15" ht="15.75" x14ac:dyDescent="0.25">
      <c r="A674" s="18"/>
      <c r="B674" s="18"/>
      <c r="C674" s="18"/>
      <c r="D674" s="18" t="s">
        <v>7</v>
      </c>
      <c r="E674" s="20">
        <f>N674*200+M673</f>
        <v>20664</v>
      </c>
      <c r="F674" s="21">
        <f>N674*350+M673</f>
        <v>22104</v>
      </c>
      <c r="G674" s="21">
        <f>N674*500+M673</f>
        <v>23544</v>
      </c>
      <c r="H674" s="21">
        <f>N674*650+M673</f>
        <v>24984</v>
      </c>
      <c r="I674" s="21">
        <f>N674*800+M673</f>
        <v>26424</v>
      </c>
      <c r="J674" s="21">
        <f>N674*950+M673</f>
        <v>27864</v>
      </c>
      <c r="K674" s="21">
        <f>N674*1100+M673</f>
        <v>29304</v>
      </c>
      <c r="L674" s="21">
        <f>N674*1350+M673</f>
        <v>31704</v>
      </c>
      <c r="M674" s="56"/>
      <c r="N674" s="44">
        <v>9.6</v>
      </c>
      <c r="O674" s="54"/>
    </row>
    <row r="675" spans="1:15" ht="16.5" thickBot="1" x14ac:dyDescent="0.3">
      <c r="A675" s="18" t="s">
        <v>170</v>
      </c>
      <c r="B675" s="18"/>
      <c r="C675" s="18" t="s">
        <v>329</v>
      </c>
      <c r="D675" s="23"/>
      <c r="E675" s="24"/>
      <c r="F675" s="24"/>
      <c r="G675" s="24"/>
      <c r="H675" s="24"/>
      <c r="I675" s="24"/>
      <c r="J675" s="24"/>
      <c r="K675" s="24"/>
      <c r="L675" s="24"/>
      <c r="M675" s="57"/>
      <c r="N675" s="44"/>
      <c r="O675" s="54"/>
    </row>
    <row r="676" spans="1:15" ht="15.75" x14ac:dyDescent="0.25">
      <c r="A676" s="18"/>
      <c r="B676" s="18"/>
      <c r="C676" s="18"/>
      <c r="D676" s="25"/>
      <c r="E676" s="26"/>
      <c r="F676" s="38"/>
      <c r="G676" s="26"/>
      <c r="H676" s="26"/>
      <c r="I676" s="26"/>
      <c r="J676" s="26"/>
      <c r="K676" s="26"/>
      <c r="L676" s="26"/>
      <c r="M676" s="55">
        <f t="shared" si="52"/>
        <v>21252</v>
      </c>
      <c r="N676" s="45"/>
      <c r="O676" s="54">
        <v>19320</v>
      </c>
    </row>
    <row r="677" spans="1:15" ht="15.75" x14ac:dyDescent="0.25">
      <c r="A677" s="18"/>
      <c r="B677" s="18"/>
      <c r="C677" s="18"/>
      <c r="D677" s="25" t="s">
        <v>9</v>
      </c>
      <c r="E677" s="37">
        <f>N677*200+M676</f>
        <v>23172</v>
      </c>
      <c r="F677" s="26">
        <f>N677*350+M676</f>
        <v>24612</v>
      </c>
      <c r="G677" s="26">
        <f>N677*500+M676</f>
        <v>26052</v>
      </c>
      <c r="H677" s="26">
        <f>N677*650+M676</f>
        <v>27492</v>
      </c>
      <c r="I677" s="26">
        <f>N677*800+M676</f>
        <v>28932</v>
      </c>
      <c r="J677" s="26">
        <f>N677*950+M676</f>
        <v>30372</v>
      </c>
      <c r="K677" s="26">
        <f>N677*1100+M676</f>
        <v>31812</v>
      </c>
      <c r="L677" s="26">
        <f>N677*1350+M676</f>
        <v>34212</v>
      </c>
      <c r="M677" s="56"/>
      <c r="N677" s="45">
        <v>9.6</v>
      </c>
      <c r="O677" s="54"/>
    </row>
    <row r="678" spans="1:15" ht="16.5" thickBot="1" x14ac:dyDescent="0.3">
      <c r="A678" s="23"/>
      <c r="B678" s="23"/>
      <c r="C678" s="23"/>
      <c r="D678" s="28"/>
      <c r="E678" s="29"/>
      <c r="F678" s="29"/>
      <c r="G678" s="29"/>
      <c r="H678" s="29"/>
      <c r="I678" s="29"/>
      <c r="J678" s="29"/>
      <c r="K678" s="29"/>
      <c r="L678" s="29"/>
      <c r="M678" s="57"/>
      <c r="N678" s="46"/>
      <c r="O678" s="54"/>
    </row>
    <row r="679" spans="1:15" ht="15.75" x14ac:dyDescent="0.25">
      <c r="A679" s="30"/>
      <c r="B679" s="30"/>
      <c r="C679" s="30"/>
      <c r="D679" s="16"/>
      <c r="E679" s="17"/>
      <c r="F679" s="17"/>
      <c r="G679" s="17"/>
      <c r="H679" s="17"/>
      <c r="I679" s="17"/>
      <c r="J679" s="17"/>
      <c r="K679" s="17"/>
      <c r="L679" s="17"/>
      <c r="M679" s="55">
        <f t="shared" si="52"/>
        <v>12064.8</v>
      </c>
      <c r="N679" s="48"/>
      <c r="O679" s="54">
        <v>10968</v>
      </c>
    </row>
    <row r="680" spans="1:15" ht="15.75" x14ac:dyDescent="0.25">
      <c r="A680" s="18"/>
      <c r="B680" s="18"/>
      <c r="C680" s="18"/>
      <c r="D680" s="18" t="s">
        <v>7</v>
      </c>
      <c r="E680" s="20">
        <f>N680*200+M679</f>
        <v>12984.8</v>
      </c>
      <c r="F680" s="21">
        <f>N680*350+M679</f>
        <v>13674.8</v>
      </c>
      <c r="G680" s="21">
        <f>N680*500+M679</f>
        <v>14364.8</v>
      </c>
      <c r="H680" s="21">
        <f>N680*650+M679</f>
        <v>15054.8</v>
      </c>
      <c r="I680" s="21">
        <f>N680*800+M679</f>
        <v>15744.8</v>
      </c>
      <c r="J680" s="21">
        <f>N680*950+M679</f>
        <v>16434.8</v>
      </c>
      <c r="K680" s="21">
        <f>N680*1100+M679</f>
        <v>17124.8</v>
      </c>
      <c r="L680" s="21">
        <f>N680*1350+M679</f>
        <v>18274.8</v>
      </c>
      <c r="M680" s="56"/>
      <c r="N680" s="44">
        <v>4.5999999999999996</v>
      </c>
      <c r="O680" s="54"/>
    </row>
    <row r="681" spans="1:15" ht="16.5" thickBot="1" x14ac:dyDescent="0.3">
      <c r="A681" s="18" t="s">
        <v>171</v>
      </c>
      <c r="B681" s="18"/>
      <c r="C681" s="18" t="s">
        <v>16</v>
      </c>
      <c r="D681" s="23"/>
      <c r="E681" s="24"/>
      <c r="F681" s="24"/>
      <c r="G681" s="24"/>
      <c r="H681" s="24"/>
      <c r="I681" s="24"/>
      <c r="J681" s="24"/>
      <c r="K681" s="24"/>
      <c r="L681" s="24"/>
      <c r="M681" s="57"/>
      <c r="N681" s="44"/>
      <c r="O681" s="54"/>
    </row>
    <row r="682" spans="1:15" ht="15.75" x14ac:dyDescent="0.25">
      <c r="A682" s="18"/>
      <c r="B682" s="18"/>
      <c r="C682" s="18"/>
      <c r="D682" s="25"/>
      <c r="E682" s="26"/>
      <c r="F682" s="38"/>
      <c r="G682" s="26"/>
      <c r="H682" s="26"/>
      <c r="I682" s="26"/>
      <c r="J682" s="26"/>
      <c r="K682" s="26"/>
      <c r="L682" s="26"/>
      <c r="M682" s="55">
        <f t="shared" ref="M682:M685" si="53">(O682*10%)+O682</f>
        <v>14572.8</v>
      </c>
      <c r="N682" s="45"/>
      <c r="O682" s="54">
        <v>13248</v>
      </c>
    </row>
    <row r="683" spans="1:15" ht="15.75" x14ac:dyDescent="0.25">
      <c r="A683" s="18"/>
      <c r="B683" s="18"/>
      <c r="C683" s="18"/>
      <c r="D683" s="25" t="s">
        <v>9</v>
      </c>
      <c r="E683" s="37">
        <f>N683*200+M682</f>
        <v>15492.8</v>
      </c>
      <c r="F683" s="26">
        <f>N683*350+M682</f>
        <v>16182.8</v>
      </c>
      <c r="G683" s="26">
        <f>N683*500+M682</f>
        <v>16872.8</v>
      </c>
      <c r="H683" s="26">
        <f>N683*650+M682</f>
        <v>17562.8</v>
      </c>
      <c r="I683" s="26">
        <f>N683*800+M682</f>
        <v>18252.8</v>
      </c>
      <c r="J683" s="26">
        <f>N683*950+M682</f>
        <v>18942.8</v>
      </c>
      <c r="K683" s="26">
        <f>N683*1100+M682</f>
        <v>19632.8</v>
      </c>
      <c r="L683" s="26">
        <f>N683*1350+M682</f>
        <v>20782.8</v>
      </c>
      <c r="M683" s="56"/>
      <c r="N683" s="45">
        <v>4.5999999999999996</v>
      </c>
      <c r="O683" s="54"/>
    </row>
    <row r="684" spans="1:15" ht="16.5" thickBot="1" x14ac:dyDescent="0.3">
      <c r="A684" s="23"/>
      <c r="B684" s="23"/>
      <c r="C684" s="23"/>
      <c r="D684" s="28"/>
      <c r="E684" s="29"/>
      <c r="F684" s="29"/>
      <c r="G684" s="29"/>
      <c r="H684" s="29"/>
      <c r="I684" s="29"/>
      <c r="J684" s="29"/>
      <c r="K684" s="29"/>
      <c r="L684" s="29"/>
      <c r="M684" s="57"/>
      <c r="N684" s="46"/>
      <c r="O684" s="54"/>
    </row>
    <row r="685" spans="1:15" ht="15.75" x14ac:dyDescent="0.25">
      <c r="A685" s="30"/>
      <c r="B685" s="30"/>
      <c r="C685" s="30"/>
      <c r="D685" s="16"/>
      <c r="E685" s="17"/>
      <c r="F685" s="17"/>
      <c r="G685" s="17"/>
      <c r="H685" s="17"/>
      <c r="I685" s="17"/>
      <c r="J685" s="17"/>
      <c r="K685" s="17"/>
      <c r="L685" s="17"/>
      <c r="M685" s="55">
        <f t="shared" si="53"/>
        <v>8712</v>
      </c>
      <c r="N685" s="48"/>
      <c r="O685" s="54">
        <v>7920</v>
      </c>
    </row>
    <row r="686" spans="1:15" ht="15.75" x14ac:dyDescent="0.25">
      <c r="A686" s="18"/>
      <c r="B686" s="18"/>
      <c r="C686" s="18"/>
      <c r="D686" s="18" t="s">
        <v>7</v>
      </c>
      <c r="E686" s="20">
        <f>N686*200+M685</f>
        <v>9632</v>
      </c>
      <c r="F686" s="21">
        <f>N686*350+M685</f>
        <v>10322</v>
      </c>
      <c r="G686" s="21">
        <f>N686*500+M685</f>
        <v>11012</v>
      </c>
      <c r="H686" s="21">
        <f>N686*650+M685</f>
        <v>11702</v>
      </c>
      <c r="I686" s="21">
        <f>N686*800+M685</f>
        <v>12392</v>
      </c>
      <c r="J686" s="21">
        <f>N686*950+M685</f>
        <v>13082</v>
      </c>
      <c r="K686" s="21">
        <f>N686*1100+M685</f>
        <v>13772</v>
      </c>
      <c r="L686" s="21">
        <f>N686*1350+M685</f>
        <v>14922</v>
      </c>
      <c r="M686" s="56"/>
      <c r="N686" s="44">
        <v>4.5999999999999996</v>
      </c>
      <c r="O686" s="54"/>
    </row>
    <row r="687" spans="1:15" ht="16.5" thickBot="1" x14ac:dyDescent="0.3">
      <c r="A687" s="18" t="s">
        <v>172</v>
      </c>
      <c r="B687" s="18"/>
      <c r="C687" s="18" t="s">
        <v>330</v>
      </c>
      <c r="D687" s="23"/>
      <c r="E687" s="24"/>
      <c r="F687" s="24"/>
      <c r="G687" s="24"/>
      <c r="H687" s="24"/>
      <c r="I687" s="24"/>
      <c r="J687" s="24"/>
      <c r="K687" s="24"/>
      <c r="L687" s="24"/>
      <c r="M687" s="57"/>
      <c r="N687" s="44"/>
      <c r="O687" s="54"/>
    </row>
    <row r="688" spans="1:15" ht="15.75" x14ac:dyDescent="0.25">
      <c r="A688" s="18"/>
      <c r="B688" s="18"/>
      <c r="C688" s="18"/>
      <c r="D688" s="25"/>
      <c r="E688" s="26"/>
      <c r="F688" s="38"/>
      <c r="G688" s="26"/>
      <c r="H688" s="26"/>
      <c r="I688" s="26"/>
      <c r="J688" s="26"/>
      <c r="K688" s="26"/>
      <c r="L688" s="26"/>
      <c r="M688" s="55">
        <f t="shared" ref="M688:M703" si="54">(O688*10%)+O688</f>
        <v>10771.2</v>
      </c>
      <c r="N688" s="45"/>
      <c r="O688" s="54">
        <v>9792</v>
      </c>
    </row>
    <row r="689" spans="1:15" ht="15.75" x14ac:dyDescent="0.25">
      <c r="A689" s="18"/>
      <c r="B689" s="18"/>
      <c r="C689" s="18"/>
      <c r="D689" s="25" t="s">
        <v>9</v>
      </c>
      <c r="E689" s="37">
        <f>N689*200+M688</f>
        <v>11691.2</v>
      </c>
      <c r="F689" s="26">
        <f>N689*350+M688</f>
        <v>12381.2</v>
      </c>
      <c r="G689" s="26">
        <f>N689*500+M688</f>
        <v>13071.2</v>
      </c>
      <c r="H689" s="26">
        <f>N689*650+M688</f>
        <v>13761.2</v>
      </c>
      <c r="I689" s="26">
        <f>N689*800+M688</f>
        <v>14451.2</v>
      </c>
      <c r="J689" s="26">
        <f>N689*950+M688</f>
        <v>15141.2</v>
      </c>
      <c r="K689" s="26">
        <f>N689*1100+M688</f>
        <v>15831.2</v>
      </c>
      <c r="L689" s="26">
        <f>N689*1350+M688</f>
        <v>16981.2</v>
      </c>
      <c r="M689" s="56"/>
      <c r="N689" s="45">
        <v>4.5999999999999996</v>
      </c>
      <c r="O689" s="54"/>
    </row>
    <row r="690" spans="1:15" ht="16.5" thickBot="1" x14ac:dyDescent="0.3">
      <c r="A690" s="23"/>
      <c r="B690" s="23"/>
      <c r="C690" s="23"/>
      <c r="D690" s="28"/>
      <c r="E690" s="29"/>
      <c r="F690" s="29"/>
      <c r="G690" s="29"/>
      <c r="H690" s="29"/>
      <c r="I690" s="29"/>
      <c r="J690" s="29"/>
      <c r="K690" s="29"/>
      <c r="L690" s="29"/>
      <c r="M690" s="57"/>
      <c r="N690" s="46"/>
      <c r="O690" s="54"/>
    </row>
    <row r="691" spans="1:15" ht="15.75" x14ac:dyDescent="0.25">
      <c r="A691" s="30"/>
      <c r="B691" s="30"/>
      <c r="C691" s="30"/>
      <c r="D691" s="16"/>
      <c r="E691" s="17"/>
      <c r="F691" s="17"/>
      <c r="G691" s="17"/>
      <c r="H691" s="17"/>
      <c r="I691" s="17"/>
      <c r="J691" s="17"/>
      <c r="K691" s="17"/>
      <c r="L691" s="17"/>
      <c r="M691" s="55">
        <f t="shared" si="54"/>
        <v>11154</v>
      </c>
      <c r="N691" s="48"/>
      <c r="O691" s="54">
        <v>10140</v>
      </c>
    </row>
    <row r="692" spans="1:15" ht="15.75" x14ac:dyDescent="0.25">
      <c r="A692" s="18"/>
      <c r="B692" s="18"/>
      <c r="C692" s="18"/>
      <c r="D692" s="18" t="s">
        <v>7</v>
      </c>
      <c r="E692" s="20">
        <f>N692*200+M691</f>
        <v>12114</v>
      </c>
      <c r="F692" s="21">
        <f>N692*350+M691</f>
        <v>12834</v>
      </c>
      <c r="G692" s="21">
        <f>N692*500+M691</f>
        <v>13554</v>
      </c>
      <c r="H692" s="21">
        <f>N692*650+M691</f>
        <v>14274</v>
      </c>
      <c r="I692" s="21">
        <f>N692*800+M691</f>
        <v>14994</v>
      </c>
      <c r="J692" s="21">
        <f>N692*950+M691</f>
        <v>15714</v>
      </c>
      <c r="K692" s="21">
        <f>N692*1100+M691</f>
        <v>16434</v>
      </c>
      <c r="L692" s="21">
        <f>N692*1350+M691</f>
        <v>17634</v>
      </c>
      <c r="M692" s="56"/>
      <c r="N692" s="44">
        <v>4.8</v>
      </c>
      <c r="O692" s="54"/>
    </row>
    <row r="693" spans="1:15" ht="16.5" thickBot="1" x14ac:dyDescent="0.3">
      <c r="A693" s="18" t="s">
        <v>173</v>
      </c>
      <c r="B693" s="18"/>
      <c r="C693" s="34" t="s">
        <v>59</v>
      </c>
      <c r="D693" s="23"/>
      <c r="E693" s="24"/>
      <c r="F693" s="24"/>
      <c r="G693" s="24"/>
      <c r="H693" s="24"/>
      <c r="I693" s="24"/>
      <c r="J693" s="24"/>
      <c r="K693" s="24"/>
      <c r="L693" s="24"/>
      <c r="M693" s="57"/>
      <c r="N693" s="44"/>
      <c r="O693" s="54"/>
    </row>
    <row r="694" spans="1:15" ht="15.75" x14ac:dyDescent="0.25">
      <c r="A694" s="18"/>
      <c r="B694" s="18"/>
      <c r="C694" s="18"/>
      <c r="D694" s="25"/>
      <c r="E694" s="26"/>
      <c r="F694" s="38"/>
      <c r="G694" s="26"/>
      <c r="H694" s="26"/>
      <c r="I694" s="26"/>
      <c r="J694" s="26"/>
      <c r="K694" s="26"/>
      <c r="L694" s="26"/>
      <c r="M694" s="55">
        <f t="shared" si="54"/>
        <v>13662</v>
      </c>
      <c r="N694" s="45"/>
      <c r="O694" s="54">
        <v>12420</v>
      </c>
    </row>
    <row r="695" spans="1:15" ht="15.75" x14ac:dyDescent="0.25">
      <c r="A695" s="18"/>
      <c r="B695" s="18"/>
      <c r="C695" s="18"/>
      <c r="D695" s="25" t="s">
        <v>9</v>
      </c>
      <c r="E695" s="37">
        <f>N695*200+M694</f>
        <v>14622</v>
      </c>
      <c r="F695" s="26">
        <f>N695*350+M694</f>
        <v>15342</v>
      </c>
      <c r="G695" s="26">
        <f>N695*500+M694</f>
        <v>16062</v>
      </c>
      <c r="H695" s="26">
        <f>N695*650+M694</f>
        <v>16782</v>
      </c>
      <c r="I695" s="26">
        <f>N695*800+M694</f>
        <v>17502</v>
      </c>
      <c r="J695" s="26">
        <f>N695*950+M694</f>
        <v>18222</v>
      </c>
      <c r="K695" s="26">
        <f>N695*1100+M694</f>
        <v>18942</v>
      </c>
      <c r="L695" s="26">
        <f>N695*1350+M694</f>
        <v>20142</v>
      </c>
      <c r="M695" s="56"/>
      <c r="N695" s="45">
        <v>4.8</v>
      </c>
      <c r="O695" s="54"/>
    </row>
    <row r="696" spans="1:15" ht="16.5" thickBot="1" x14ac:dyDescent="0.3">
      <c r="A696" s="23"/>
      <c r="B696" s="23"/>
      <c r="C696" s="23"/>
      <c r="D696" s="28"/>
      <c r="E696" s="29"/>
      <c r="F696" s="29"/>
      <c r="G696" s="29"/>
      <c r="H696" s="29"/>
      <c r="I696" s="29"/>
      <c r="J696" s="29"/>
      <c r="K696" s="29"/>
      <c r="L696" s="29"/>
      <c r="M696" s="57"/>
      <c r="N696" s="46"/>
      <c r="O696" s="54"/>
    </row>
    <row r="697" spans="1:15" ht="15.75" x14ac:dyDescent="0.25">
      <c r="A697" s="30"/>
      <c r="B697" s="30"/>
      <c r="C697" s="30"/>
      <c r="D697" s="16"/>
      <c r="E697" s="17"/>
      <c r="F697" s="17"/>
      <c r="G697" s="17"/>
      <c r="H697" s="17"/>
      <c r="I697" s="17"/>
      <c r="J697" s="17"/>
      <c r="K697" s="17"/>
      <c r="L697" s="17"/>
      <c r="M697" s="55">
        <f t="shared" si="54"/>
        <v>42451.199999999997</v>
      </c>
      <c r="N697" s="48"/>
      <c r="O697" s="54">
        <v>38592</v>
      </c>
    </row>
    <row r="698" spans="1:15" ht="15.75" x14ac:dyDescent="0.25">
      <c r="A698" s="18"/>
      <c r="B698" s="18"/>
      <c r="C698" s="18"/>
      <c r="D698" s="18" t="s">
        <v>7</v>
      </c>
      <c r="E698" s="20">
        <f>N698*200+M697</f>
        <v>45651.199999999997</v>
      </c>
      <c r="F698" s="21">
        <f>N698*350+M697</f>
        <v>48051.199999999997</v>
      </c>
      <c r="G698" s="21">
        <f>N698*500+M697</f>
        <v>50451.199999999997</v>
      </c>
      <c r="H698" s="21">
        <f>N698*650+M697</f>
        <v>52851.199999999997</v>
      </c>
      <c r="I698" s="21">
        <f>N698*800+M697</f>
        <v>55251.199999999997</v>
      </c>
      <c r="J698" s="21">
        <f>N698*950+M697</f>
        <v>57651.199999999997</v>
      </c>
      <c r="K698" s="21">
        <f>N698*1100+M697</f>
        <v>60051.199999999997</v>
      </c>
      <c r="L698" s="21">
        <f>N698*1350+M697</f>
        <v>64051.199999999997</v>
      </c>
      <c r="M698" s="56"/>
      <c r="N698" s="44">
        <v>16</v>
      </c>
      <c r="O698" s="54"/>
    </row>
    <row r="699" spans="1:15" ht="16.5" thickBot="1" x14ac:dyDescent="0.3">
      <c r="A699" s="18" t="s">
        <v>174</v>
      </c>
      <c r="B699" s="18"/>
      <c r="C699" s="18" t="s">
        <v>331</v>
      </c>
      <c r="D699" s="23"/>
      <c r="E699" s="24"/>
      <c r="F699" s="24"/>
      <c r="G699" s="24"/>
      <c r="H699" s="24"/>
      <c r="I699" s="24"/>
      <c r="J699" s="24"/>
      <c r="K699" s="24"/>
      <c r="L699" s="24"/>
      <c r="M699" s="57"/>
      <c r="N699" s="44"/>
      <c r="O699" s="54"/>
    </row>
    <row r="700" spans="1:15" ht="15.75" x14ac:dyDescent="0.25">
      <c r="A700" s="18"/>
      <c r="B700" s="18"/>
      <c r="C700" s="18"/>
      <c r="D700" s="25"/>
      <c r="E700" s="26"/>
      <c r="F700" s="38"/>
      <c r="G700" s="26"/>
      <c r="H700" s="26"/>
      <c r="I700" s="26"/>
      <c r="J700" s="26"/>
      <c r="K700" s="26"/>
      <c r="L700" s="26"/>
      <c r="M700" s="55">
        <f t="shared" si="54"/>
        <v>46213.2</v>
      </c>
      <c r="N700" s="45"/>
      <c r="O700" s="54">
        <v>42012</v>
      </c>
    </row>
    <row r="701" spans="1:15" ht="15.75" x14ac:dyDescent="0.25">
      <c r="A701" s="18"/>
      <c r="B701" s="18"/>
      <c r="C701" s="18"/>
      <c r="D701" s="25" t="s">
        <v>9</v>
      </c>
      <c r="E701" s="37">
        <f>N701*200+M700</f>
        <v>49413.2</v>
      </c>
      <c r="F701" s="26">
        <f>N701*350+M700</f>
        <v>51813.2</v>
      </c>
      <c r="G701" s="26">
        <f>N701*500+M700</f>
        <v>54213.2</v>
      </c>
      <c r="H701" s="26">
        <f>N701*650+M700</f>
        <v>56613.2</v>
      </c>
      <c r="I701" s="26">
        <f>N701*800+M700</f>
        <v>59013.2</v>
      </c>
      <c r="J701" s="26">
        <f>N701*950+M700</f>
        <v>61413.2</v>
      </c>
      <c r="K701" s="26">
        <f>N701*1100+M700</f>
        <v>63813.2</v>
      </c>
      <c r="L701" s="26">
        <f>N701*1350+M700</f>
        <v>67813.2</v>
      </c>
      <c r="M701" s="56"/>
      <c r="N701" s="45">
        <v>16</v>
      </c>
      <c r="O701" s="54"/>
    </row>
    <row r="702" spans="1:15" ht="16.5" thickBot="1" x14ac:dyDescent="0.3">
      <c r="A702" s="23"/>
      <c r="B702" s="23"/>
      <c r="C702" s="23"/>
      <c r="D702" s="28"/>
      <c r="E702" s="29"/>
      <c r="F702" s="29"/>
      <c r="G702" s="29"/>
      <c r="H702" s="29"/>
      <c r="I702" s="29"/>
      <c r="J702" s="29"/>
      <c r="K702" s="29"/>
      <c r="L702" s="29"/>
      <c r="M702" s="57"/>
      <c r="N702" s="46"/>
      <c r="O702" s="54"/>
    </row>
    <row r="703" spans="1:15" ht="15.75" x14ac:dyDescent="0.25">
      <c r="A703" s="30"/>
      <c r="B703" s="30"/>
      <c r="C703" s="30"/>
      <c r="D703" s="16"/>
      <c r="E703" s="17"/>
      <c r="F703" s="17"/>
      <c r="G703" s="17"/>
      <c r="H703" s="17"/>
      <c r="I703" s="17"/>
      <c r="J703" s="17"/>
      <c r="K703" s="17"/>
      <c r="L703" s="17"/>
      <c r="M703" s="55">
        <f t="shared" si="54"/>
        <v>32604</v>
      </c>
      <c r="N703" s="48"/>
      <c r="O703" s="54">
        <v>29640</v>
      </c>
    </row>
    <row r="704" spans="1:15" ht="15.75" x14ac:dyDescent="0.25">
      <c r="A704" s="18"/>
      <c r="B704" s="18"/>
      <c r="C704" s="18"/>
      <c r="D704" s="18" t="s">
        <v>7</v>
      </c>
      <c r="E704" s="20">
        <f>N704*200+M703</f>
        <v>36204</v>
      </c>
      <c r="F704" s="21">
        <f>N704*350+M703</f>
        <v>38904</v>
      </c>
      <c r="G704" s="21">
        <f>N704*500+M703</f>
        <v>41604</v>
      </c>
      <c r="H704" s="21">
        <f>N704*650+M703</f>
        <v>44304</v>
      </c>
      <c r="I704" s="21">
        <f>N704*800+M703</f>
        <v>47004</v>
      </c>
      <c r="J704" s="21">
        <f>N704*950+M703</f>
        <v>49704</v>
      </c>
      <c r="K704" s="21">
        <f>N704*1100+M703</f>
        <v>52404</v>
      </c>
      <c r="L704" s="21">
        <f>N704*1350+M703</f>
        <v>56904</v>
      </c>
      <c r="M704" s="56"/>
      <c r="N704" s="44">
        <v>18</v>
      </c>
      <c r="O704" s="54"/>
    </row>
    <row r="705" spans="1:15" ht="16.5" thickBot="1" x14ac:dyDescent="0.3">
      <c r="A705" s="18" t="s">
        <v>175</v>
      </c>
      <c r="B705" s="18"/>
      <c r="C705" s="18" t="s">
        <v>103</v>
      </c>
      <c r="D705" s="23"/>
      <c r="E705" s="24"/>
      <c r="F705" s="24"/>
      <c r="G705" s="24"/>
      <c r="H705" s="24"/>
      <c r="I705" s="24"/>
      <c r="J705" s="24"/>
      <c r="K705" s="24"/>
      <c r="L705" s="24"/>
      <c r="M705" s="57"/>
      <c r="N705" s="44"/>
      <c r="O705" s="54"/>
    </row>
    <row r="706" spans="1:15" ht="15.75" x14ac:dyDescent="0.25">
      <c r="A706" s="18"/>
      <c r="B706" s="18"/>
      <c r="C706" s="18"/>
      <c r="D706" s="25"/>
      <c r="E706" s="26"/>
      <c r="F706" s="38"/>
      <c r="G706" s="26"/>
      <c r="H706" s="26"/>
      <c r="I706" s="26"/>
      <c r="J706" s="26"/>
      <c r="K706" s="26"/>
      <c r="L706" s="26"/>
      <c r="M706" s="55">
        <f t="shared" ref="M706" si="55">(O706*10%)+O706</f>
        <v>35204.400000000001</v>
      </c>
      <c r="N706" s="45"/>
      <c r="O706" s="54">
        <v>32004</v>
      </c>
    </row>
    <row r="707" spans="1:15" ht="15.75" x14ac:dyDescent="0.25">
      <c r="A707" s="18"/>
      <c r="B707" s="18"/>
      <c r="C707" s="18"/>
      <c r="D707" s="25" t="s">
        <v>9</v>
      </c>
      <c r="E707" s="37">
        <f>N707*200+M706</f>
        <v>38804.400000000001</v>
      </c>
      <c r="F707" s="26">
        <f>N707*350+M706</f>
        <v>41504.400000000001</v>
      </c>
      <c r="G707" s="26">
        <f>N707*500+M706</f>
        <v>44204.4</v>
      </c>
      <c r="H707" s="26">
        <f>N707*650+M706</f>
        <v>46904.4</v>
      </c>
      <c r="I707" s="26">
        <f>N707*800+M706</f>
        <v>49604.4</v>
      </c>
      <c r="J707" s="26">
        <f>N707*950+M706</f>
        <v>52304.4</v>
      </c>
      <c r="K707" s="26">
        <f>N707*1100+M706</f>
        <v>55004.4</v>
      </c>
      <c r="L707" s="26">
        <f>N707*1350+M706</f>
        <v>59504.4</v>
      </c>
      <c r="M707" s="56"/>
      <c r="N707" s="45">
        <v>18</v>
      </c>
      <c r="O707" s="54"/>
    </row>
    <row r="708" spans="1:15" ht="16.5" thickBot="1" x14ac:dyDescent="0.3">
      <c r="A708" s="23"/>
      <c r="B708" s="23"/>
      <c r="C708" s="23"/>
      <c r="D708" s="28"/>
      <c r="E708" s="29"/>
      <c r="F708" s="29"/>
      <c r="G708" s="29"/>
      <c r="H708" s="29"/>
      <c r="I708" s="29"/>
      <c r="J708" s="29"/>
      <c r="K708" s="29"/>
      <c r="L708" s="29"/>
      <c r="M708" s="57"/>
      <c r="N708" s="46"/>
      <c r="O708" s="54"/>
    </row>
    <row r="709" spans="1:15" ht="15.75" x14ac:dyDescent="0.25">
      <c r="A709" s="30"/>
      <c r="B709" s="30"/>
      <c r="C709" s="30"/>
      <c r="D709" s="16"/>
      <c r="E709" s="17"/>
      <c r="F709" s="17"/>
      <c r="G709" s="17"/>
      <c r="H709" s="17"/>
      <c r="I709" s="17"/>
      <c r="J709" s="17"/>
      <c r="K709" s="17"/>
      <c r="L709" s="17"/>
      <c r="M709" s="55">
        <f t="shared" ref="M709:M724" si="56">(O709*10%)+O709</f>
        <v>40550.400000000001</v>
      </c>
      <c r="N709" s="48"/>
      <c r="O709" s="54">
        <v>36864</v>
      </c>
    </row>
    <row r="710" spans="1:15" ht="15.75" x14ac:dyDescent="0.25">
      <c r="A710" s="18"/>
      <c r="B710" s="18"/>
      <c r="C710" s="18"/>
      <c r="D710" s="18" t="s">
        <v>7</v>
      </c>
      <c r="E710" s="20">
        <f>N710*200+M709</f>
        <v>44030.400000000001</v>
      </c>
      <c r="F710" s="21">
        <f>N710*350+M709</f>
        <v>46640.4</v>
      </c>
      <c r="G710" s="21">
        <f>N710*500+M709</f>
        <v>49250.400000000001</v>
      </c>
      <c r="H710" s="21">
        <f>N710*650+M709</f>
        <v>51860.4</v>
      </c>
      <c r="I710" s="21">
        <f>N710*800+M709</f>
        <v>54470.400000000001</v>
      </c>
      <c r="J710" s="21">
        <f>N710*950+M709</f>
        <v>57080.4</v>
      </c>
      <c r="K710" s="21">
        <f>N710*1100+M709</f>
        <v>59690.400000000001</v>
      </c>
      <c r="L710" s="21">
        <f>N710*1350+M709</f>
        <v>64040.399999999994</v>
      </c>
      <c r="M710" s="56"/>
      <c r="N710" s="44">
        <v>17.399999999999999</v>
      </c>
      <c r="O710" s="54"/>
    </row>
    <row r="711" spans="1:15" ht="16.5" thickBot="1" x14ac:dyDescent="0.3">
      <c r="A711" s="18" t="s">
        <v>176</v>
      </c>
      <c r="B711" s="18"/>
      <c r="C711" s="18"/>
      <c r="D711" s="23"/>
      <c r="E711" s="24"/>
      <c r="F711" s="24"/>
      <c r="G711" s="24"/>
      <c r="H711" s="24"/>
      <c r="I711" s="24"/>
      <c r="J711" s="24"/>
      <c r="K711" s="24"/>
      <c r="L711" s="24"/>
      <c r="M711" s="57"/>
      <c r="N711" s="44"/>
      <c r="O711" s="54"/>
    </row>
    <row r="712" spans="1:15" ht="31.5" x14ac:dyDescent="0.25">
      <c r="A712" s="18"/>
      <c r="B712" s="18"/>
      <c r="C712" s="42" t="s">
        <v>332</v>
      </c>
      <c r="D712" s="25"/>
      <c r="E712" s="26"/>
      <c r="F712" s="38"/>
      <c r="G712" s="26"/>
      <c r="H712" s="26"/>
      <c r="I712" s="26"/>
      <c r="J712" s="26"/>
      <c r="K712" s="26"/>
      <c r="L712" s="26"/>
      <c r="M712" s="55">
        <f t="shared" si="56"/>
        <v>48074.400000000001</v>
      </c>
      <c r="N712" s="45"/>
      <c r="O712" s="54">
        <v>43704</v>
      </c>
    </row>
    <row r="713" spans="1:15" ht="15.75" x14ac:dyDescent="0.25">
      <c r="A713" s="18"/>
      <c r="B713" s="18"/>
      <c r="C713" s="18"/>
      <c r="D713" s="25" t="s">
        <v>9</v>
      </c>
      <c r="E713" s="37">
        <f>N713*200+M712</f>
        <v>51554.400000000001</v>
      </c>
      <c r="F713" s="26">
        <f>N713*350+M712</f>
        <v>54164.4</v>
      </c>
      <c r="G713" s="26">
        <f>N713*500+M712</f>
        <v>56774.400000000001</v>
      </c>
      <c r="H713" s="26">
        <f>N713*650+M712</f>
        <v>59384.4</v>
      </c>
      <c r="I713" s="26">
        <f>N713*800+M712</f>
        <v>61994.400000000001</v>
      </c>
      <c r="J713" s="26">
        <f>N713*950+M712</f>
        <v>64604.4</v>
      </c>
      <c r="K713" s="26">
        <f>N713*1100+M712</f>
        <v>67214.399999999994</v>
      </c>
      <c r="L713" s="26">
        <f>N713*1350+M712</f>
        <v>71564.399999999994</v>
      </c>
      <c r="M713" s="56"/>
      <c r="N713" s="45">
        <v>17.399999999999999</v>
      </c>
      <c r="O713" s="54"/>
    </row>
    <row r="714" spans="1:15" ht="16.5" thickBot="1" x14ac:dyDescent="0.3">
      <c r="A714" s="23"/>
      <c r="B714" s="23"/>
      <c r="C714" s="23"/>
      <c r="D714" s="28"/>
      <c r="E714" s="29"/>
      <c r="F714" s="29"/>
      <c r="G714" s="29"/>
      <c r="H714" s="29"/>
      <c r="I714" s="29"/>
      <c r="J714" s="29"/>
      <c r="K714" s="29"/>
      <c r="L714" s="29"/>
      <c r="M714" s="57"/>
      <c r="N714" s="46"/>
      <c r="O714" s="54"/>
    </row>
    <row r="715" spans="1:15" ht="15.75" x14ac:dyDescent="0.25">
      <c r="A715" s="30"/>
      <c r="B715" s="30"/>
      <c r="C715" s="30"/>
      <c r="D715" s="16"/>
      <c r="E715" s="17"/>
      <c r="F715" s="17"/>
      <c r="G715" s="17"/>
      <c r="H715" s="17"/>
      <c r="I715" s="17"/>
      <c r="J715" s="17"/>
      <c r="K715" s="17"/>
      <c r="L715" s="17"/>
      <c r="M715" s="55">
        <f t="shared" si="56"/>
        <v>12144</v>
      </c>
      <c r="N715" s="48"/>
      <c r="O715" s="54">
        <v>11040</v>
      </c>
    </row>
    <row r="716" spans="1:15" ht="15.75" x14ac:dyDescent="0.25">
      <c r="A716" s="18"/>
      <c r="B716" s="18"/>
      <c r="C716" s="18"/>
      <c r="D716" s="18" t="s">
        <v>7</v>
      </c>
      <c r="E716" s="20">
        <f>N716*200+M715</f>
        <v>13064</v>
      </c>
      <c r="F716" s="21">
        <f>N716*350+M715</f>
        <v>13754</v>
      </c>
      <c r="G716" s="21">
        <f>N716*500+M715</f>
        <v>14444</v>
      </c>
      <c r="H716" s="21">
        <f>N716*650+M715</f>
        <v>15134</v>
      </c>
      <c r="I716" s="21">
        <f>N716*800+M715</f>
        <v>15824</v>
      </c>
      <c r="J716" s="21">
        <f>N716*950+M715</f>
        <v>16514</v>
      </c>
      <c r="K716" s="21">
        <f>N716*1100+M715</f>
        <v>17204</v>
      </c>
      <c r="L716" s="21">
        <f>N716*1350+M715</f>
        <v>18354</v>
      </c>
      <c r="M716" s="56"/>
      <c r="N716" s="44">
        <v>4.5999999999999996</v>
      </c>
      <c r="O716" s="54"/>
    </row>
    <row r="717" spans="1:15" ht="16.5" thickBot="1" x14ac:dyDescent="0.3">
      <c r="A717" s="18" t="s">
        <v>177</v>
      </c>
      <c r="B717" s="18"/>
      <c r="C717" s="18"/>
      <c r="D717" s="23"/>
      <c r="E717" s="24"/>
      <c r="F717" s="24"/>
      <c r="G717" s="24"/>
      <c r="H717" s="24"/>
      <c r="I717" s="24"/>
      <c r="J717" s="24"/>
      <c r="K717" s="24"/>
      <c r="L717" s="24"/>
      <c r="M717" s="57"/>
      <c r="N717" s="44"/>
      <c r="O717" s="54"/>
    </row>
    <row r="718" spans="1:15" ht="15.75" x14ac:dyDescent="0.25">
      <c r="A718" s="18"/>
      <c r="B718" s="18"/>
      <c r="C718" s="18" t="s">
        <v>6</v>
      </c>
      <c r="D718" s="25"/>
      <c r="E718" s="26"/>
      <c r="F718" s="38"/>
      <c r="G718" s="26"/>
      <c r="H718" s="26"/>
      <c r="I718" s="26"/>
      <c r="J718" s="26"/>
      <c r="K718" s="26"/>
      <c r="L718" s="26"/>
      <c r="M718" s="55">
        <f t="shared" si="56"/>
        <v>14652</v>
      </c>
      <c r="N718" s="45"/>
      <c r="O718" s="54">
        <v>13320</v>
      </c>
    </row>
    <row r="719" spans="1:15" ht="15.75" x14ac:dyDescent="0.25">
      <c r="A719" s="18"/>
      <c r="B719" s="18"/>
      <c r="C719" s="18"/>
      <c r="D719" s="25" t="s">
        <v>9</v>
      </c>
      <c r="E719" s="37">
        <f>N719*200+M718</f>
        <v>15572</v>
      </c>
      <c r="F719" s="26">
        <f>N719*350+M718</f>
        <v>16262</v>
      </c>
      <c r="G719" s="26">
        <f>N719*500+M718</f>
        <v>16952</v>
      </c>
      <c r="H719" s="26">
        <f>N719*650+M718</f>
        <v>17642</v>
      </c>
      <c r="I719" s="26">
        <f>N719*800+M718</f>
        <v>18332</v>
      </c>
      <c r="J719" s="26">
        <f>N719*950+M718</f>
        <v>19022</v>
      </c>
      <c r="K719" s="26">
        <f>N719*1100+M718</f>
        <v>19712</v>
      </c>
      <c r="L719" s="26">
        <f>N719*1350+M718</f>
        <v>20862</v>
      </c>
      <c r="M719" s="56"/>
      <c r="N719" s="45">
        <v>4.5999999999999996</v>
      </c>
      <c r="O719" s="54"/>
    </row>
    <row r="720" spans="1:15" ht="16.5" thickBot="1" x14ac:dyDescent="0.3">
      <c r="A720" s="23"/>
      <c r="B720" s="23"/>
      <c r="C720" s="23"/>
      <c r="D720" s="28"/>
      <c r="E720" s="29"/>
      <c r="F720" s="29"/>
      <c r="G720" s="29"/>
      <c r="H720" s="29"/>
      <c r="I720" s="29"/>
      <c r="J720" s="29"/>
      <c r="K720" s="29"/>
      <c r="L720" s="29"/>
      <c r="M720" s="57"/>
      <c r="N720" s="46"/>
      <c r="O720" s="54"/>
    </row>
    <row r="721" spans="1:15" ht="15.75" x14ac:dyDescent="0.25">
      <c r="A721" s="30"/>
      <c r="B721" s="30"/>
      <c r="C721" s="30"/>
      <c r="D721" s="16"/>
      <c r="E721" s="17"/>
      <c r="F721" s="17"/>
      <c r="G721" s="17"/>
      <c r="H721" s="17"/>
      <c r="I721" s="17"/>
      <c r="J721" s="17"/>
      <c r="K721" s="17"/>
      <c r="L721" s="17"/>
      <c r="M721" s="55">
        <f t="shared" si="56"/>
        <v>14190</v>
      </c>
      <c r="N721" s="48"/>
      <c r="O721" s="54">
        <v>12900</v>
      </c>
    </row>
    <row r="722" spans="1:15" ht="15.75" x14ac:dyDescent="0.25">
      <c r="A722" s="18"/>
      <c r="B722" s="18"/>
      <c r="C722" s="18"/>
      <c r="D722" s="18" t="s">
        <v>7</v>
      </c>
      <c r="E722" s="20">
        <f>N722*200+M721</f>
        <v>15350</v>
      </c>
      <c r="F722" s="21">
        <f>N722*350+M721</f>
        <v>16220</v>
      </c>
      <c r="G722" s="21">
        <f>N722*500+M721</f>
        <v>17090</v>
      </c>
      <c r="H722" s="21">
        <f>N722*650+M721</f>
        <v>17960</v>
      </c>
      <c r="I722" s="21">
        <f>N722*800+M721</f>
        <v>18830</v>
      </c>
      <c r="J722" s="21">
        <f>N722*950+M721</f>
        <v>19700</v>
      </c>
      <c r="K722" s="21">
        <f>N722*1100+M721</f>
        <v>20570</v>
      </c>
      <c r="L722" s="21">
        <f>N722*1350+M721</f>
        <v>22020</v>
      </c>
      <c r="M722" s="56"/>
      <c r="N722" s="44">
        <v>5.8</v>
      </c>
      <c r="O722" s="54"/>
    </row>
    <row r="723" spans="1:15" ht="16.5" thickBot="1" x14ac:dyDescent="0.3">
      <c r="A723" s="18" t="s">
        <v>178</v>
      </c>
      <c r="B723" s="18"/>
      <c r="C723" s="18" t="s">
        <v>75</v>
      </c>
      <c r="D723" s="23"/>
      <c r="E723" s="24"/>
      <c r="F723" s="24"/>
      <c r="G723" s="24"/>
      <c r="H723" s="24"/>
      <c r="I723" s="24"/>
      <c r="J723" s="24"/>
      <c r="K723" s="24"/>
      <c r="L723" s="24"/>
      <c r="M723" s="57"/>
      <c r="N723" s="44"/>
      <c r="O723" s="54"/>
    </row>
    <row r="724" spans="1:15" ht="15.75" x14ac:dyDescent="0.25">
      <c r="A724" s="18"/>
      <c r="B724" s="18"/>
      <c r="C724" s="18"/>
      <c r="D724" s="25"/>
      <c r="E724" s="26"/>
      <c r="F724" s="38"/>
      <c r="G724" s="26"/>
      <c r="H724" s="26"/>
      <c r="I724" s="26"/>
      <c r="J724" s="26"/>
      <c r="K724" s="26"/>
      <c r="L724" s="26"/>
      <c r="M724" s="55">
        <f t="shared" si="56"/>
        <v>16698</v>
      </c>
      <c r="N724" s="45"/>
      <c r="O724" s="54">
        <v>15180</v>
      </c>
    </row>
    <row r="725" spans="1:15" ht="15.75" x14ac:dyDescent="0.25">
      <c r="A725" s="18"/>
      <c r="B725" s="18"/>
      <c r="C725" s="18"/>
      <c r="D725" s="25" t="s">
        <v>9</v>
      </c>
      <c r="E725" s="37">
        <f>N725*200+M724</f>
        <v>17858</v>
      </c>
      <c r="F725" s="26">
        <f>N725*350+M724</f>
        <v>18728</v>
      </c>
      <c r="G725" s="26">
        <f>N725*500+M724</f>
        <v>19598</v>
      </c>
      <c r="H725" s="26">
        <f>N725*650+M724</f>
        <v>20468</v>
      </c>
      <c r="I725" s="26">
        <f>N725*800+M724</f>
        <v>21338</v>
      </c>
      <c r="J725" s="26">
        <f>N725*950+M724</f>
        <v>22208</v>
      </c>
      <c r="K725" s="26">
        <f>N725*1100+M724</f>
        <v>23078</v>
      </c>
      <c r="L725" s="26">
        <f>N725*1350+M724</f>
        <v>24528</v>
      </c>
      <c r="M725" s="56"/>
      <c r="N725" s="45">
        <v>5.8</v>
      </c>
      <c r="O725" s="54"/>
    </row>
    <row r="726" spans="1:15" ht="16.5" thickBot="1" x14ac:dyDescent="0.3">
      <c r="A726" s="23"/>
      <c r="B726" s="23"/>
      <c r="C726" s="23"/>
      <c r="D726" s="28"/>
      <c r="E726" s="29"/>
      <c r="F726" s="29"/>
      <c r="G726" s="29"/>
      <c r="H726" s="29"/>
      <c r="I726" s="29"/>
      <c r="J726" s="29"/>
      <c r="K726" s="29"/>
      <c r="L726" s="29"/>
      <c r="M726" s="57"/>
      <c r="N726" s="46"/>
      <c r="O726" s="54"/>
    </row>
    <row r="727" spans="1:15" ht="15.75" x14ac:dyDescent="0.25">
      <c r="A727" s="30"/>
      <c r="B727" s="30"/>
      <c r="C727" s="30"/>
      <c r="D727" s="16"/>
      <c r="E727" s="17"/>
      <c r="F727" s="17"/>
      <c r="G727" s="17"/>
      <c r="H727" s="17"/>
      <c r="I727" s="17"/>
      <c r="J727" s="17"/>
      <c r="K727" s="17"/>
      <c r="L727" s="17"/>
      <c r="M727" s="55">
        <f t="shared" ref="M727" si="57">(O727*10%)+O727</f>
        <v>17582.400000000001</v>
      </c>
      <c r="N727" s="48"/>
      <c r="O727" s="54">
        <v>15984</v>
      </c>
    </row>
    <row r="728" spans="1:15" ht="15.75" x14ac:dyDescent="0.25">
      <c r="A728" s="18"/>
      <c r="B728" s="18"/>
      <c r="C728" s="18"/>
      <c r="D728" s="18" t="s">
        <v>7</v>
      </c>
      <c r="E728" s="20">
        <f>N728*200+M727</f>
        <v>18742.400000000001</v>
      </c>
      <c r="F728" s="21">
        <f>N728*350+M727</f>
        <v>19612.400000000001</v>
      </c>
      <c r="G728" s="21">
        <f>N728*500+M727</f>
        <v>20482.400000000001</v>
      </c>
      <c r="H728" s="21">
        <f>N728*650+M727</f>
        <v>21352.400000000001</v>
      </c>
      <c r="I728" s="21">
        <f>N728*800+M727</f>
        <v>22222.400000000001</v>
      </c>
      <c r="J728" s="21">
        <f>N728*950+M727</f>
        <v>23092.400000000001</v>
      </c>
      <c r="K728" s="21">
        <f>N728*1100+M727</f>
        <v>23962.400000000001</v>
      </c>
      <c r="L728" s="21">
        <f>N728*1350+M727</f>
        <v>25412.400000000001</v>
      </c>
      <c r="M728" s="56"/>
      <c r="N728" s="44">
        <v>5.8</v>
      </c>
      <c r="O728" s="54"/>
    </row>
    <row r="729" spans="1:15" ht="16.5" thickBot="1" x14ac:dyDescent="0.3">
      <c r="A729" s="18" t="s">
        <v>179</v>
      </c>
      <c r="B729" s="18"/>
      <c r="C729" s="18" t="s">
        <v>75</v>
      </c>
      <c r="D729" s="23"/>
      <c r="E729" s="24"/>
      <c r="F729" s="24"/>
      <c r="G729" s="24"/>
      <c r="H729" s="24"/>
      <c r="I729" s="24"/>
      <c r="J729" s="24"/>
      <c r="K729" s="24"/>
      <c r="L729" s="24"/>
      <c r="M729" s="57"/>
      <c r="N729" s="44"/>
      <c r="O729" s="54"/>
    </row>
    <row r="730" spans="1:15" ht="15.75" x14ac:dyDescent="0.25">
      <c r="A730" s="18"/>
      <c r="B730" s="18"/>
      <c r="C730" s="18"/>
      <c r="D730" s="25"/>
      <c r="E730" s="26"/>
      <c r="F730" s="38"/>
      <c r="G730" s="26"/>
      <c r="H730" s="26"/>
      <c r="I730" s="26"/>
      <c r="J730" s="26"/>
      <c r="K730" s="26"/>
      <c r="L730" s="26"/>
      <c r="M730" s="55">
        <f t="shared" ref="M730:M745" si="58">(O730*10%)+O730</f>
        <v>20090.400000000001</v>
      </c>
      <c r="N730" s="45"/>
      <c r="O730" s="54">
        <v>18264</v>
      </c>
    </row>
    <row r="731" spans="1:15" ht="15.75" x14ac:dyDescent="0.25">
      <c r="A731" s="18"/>
      <c r="B731" s="18"/>
      <c r="C731" s="18"/>
      <c r="D731" s="25" t="s">
        <v>9</v>
      </c>
      <c r="E731" s="37">
        <f>N731*200+M730</f>
        <v>21250.400000000001</v>
      </c>
      <c r="F731" s="26">
        <f>N731*350+M730</f>
        <v>22120.400000000001</v>
      </c>
      <c r="G731" s="26">
        <f>N731*500+M730</f>
        <v>22990.400000000001</v>
      </c>
      <c r="H731" s="26">
        <f>N731*650+M730</f>
        <v>23860.400000000001</v>
      </c>
      <c r="I731" s="26">
        <f>N731*800+M730</f>
        <v>24730.400000000001</v>
      </c>
      <c r="J731" s="26">
        <f>N731*950+M730</f>
        <v>25600.400000000001</v>
      </c>
      <c r="K731" s="26">
        <f>N731*1100+M730</f>
        <v>26470.400000000001</v>
      </c>
      <c r="L731" s="26">
        <f>N731*1350+M730</f>
        <v>27920.400000000001</v>
      </c>
      <c r="M731" s="56"/>
      <c r="N731" s="45">
        <v>5.8</v>
      </c>
      <c r="O731" s="54"/>
    </row>
    <row r="732" spans="1:15" ht="16.5" thickBot="1" x14ac:dyDescent="0.3">
      <c r="A732" s="23"/>
      <c r="B732" s="23"/>
      <c r="C732" s="23"/>
      <c r="D732" s="28"/>
      <c r="E732" s="29"/>
      <c r="F732" s="29"/>
      <c r="G732" s="29"/>
      <c r="H732" s="29"/>
      <c r="I732" s="29"/>
      <c r="J732" s="29"/>
      <c r="K732" s="29"/>
      <c r="L732" s="29"/>
      <c r="M732" s="57"/>
      <c r="N732" s="46"/>
      <c r="O732" s="54"/>
    </row>
    <row r="733" spans="1:15" ht="15.75" x14ac:dyDescent="0.25">
      <c r="A733" s="30"/>
      <c r="B733" s="30"/>
      <c r="C733" s="30"/>
      <c r="D733" s="16"/>
      <c r="E733" s="17"/>
      <c r="F733" s="17"/>
      <c r="G733" s="17"/>
      <c r="H733" s="17"/>
      <c r="I733" s="17"/>
      <c r="J733" s="17"/>
      <c r="K733" s="17"/>
      <c r="L733" s="17"/>
      <c r="M733" s="55">
        <f t="shared" si="58"/>
        <v>9240</v>
      </c>
      <c r="N733" s="48"/>
      <c r="O733" s="54">
        <v>8400</v>
      </c>
    </row>
    <row r="734" spans="1:15" ht="15.75" x14ac:dyDescent="0.25">
      <c r="A734" s="18"/>
      <c r="B734" s="18"/>
      <c r="C734" s="18"/>
      <c r="D734" s="18" t="s">
        <v>7</v>
      </c>
      <c r="E734" s="20">
        <f>N734*200+M733</f>
        <v>10160</v>
      </c>
      <c r="F734" s="21">
        <f>N734*350+M733</f>
        <v>10850</v>
      </c>
      <c r="G734" s="21">
        <f>N734*500+M733</f>
        <v>11540</v>
      </c>
      <c r="H734" s="21">
        <f>N734*650+M733</f>
        <v>12230</v>
      </c>
      <c r="I734" s="21">
        <f>N734*800+M733</f>
        <v>12920</v>
      </c>
      <c r="J734" s="21">
        <f>N734*950+M733</f>
        <v>13610</v>
      </c>
      <c r="K734" s="21">
        <f>N734*1100+M733</f>
        <v>14300</v>
      </c>
      <c r="L734" s="21">
        <f>N734*1350+M733</f>
        <v>15450</v>
      </c>
      <c r="M734" s="56"/>
      <c r="N734" s="44">
        <v>4.5999999999999996</v>
      </c>
      <c r="O734" s="54"/>
    </row>
    <row r="735" spans="1:15" ht="16.5" thickBot="1" x14ac:dyDescent="0.3">
      <c r="A735" s="18" t="s">
        <v>19</v>
      </c>
      <c r="C735" s="18" t="s">
        <v>18</v>
      </c>
      <c r="D735" s="23"/>
      <c r="E735" s="24"/>
      <c r="F735" s="24"/>
      <c r="G735" s="24"/>
      <c r="H735" s="24"/>
      <c r="I735" s="24"/>
      <c r="J735" s="24"/>
      <c r="K735" s="24"/>
      <c r="L735" s="24"/>
      <c r="M735" s="57"/>
      <c r="N735" s="44"/>
      <c r="O735" s="54"/>
    </row>
    <row r="736" spans="1:15" ht="15.75" x14ac:dyDescent="0.25">
      <c r="A736" s="18"/>
      <c r="B736" s="18"/>
      <c r="C736" s="18"/>
      <c r="D736" s="25"/>
      <c r="E736" s="26"/>
      <c r="F736" s="38"/>
      <c r="G736" s="26"/>
      <c r="H736" s="26"/>
      <c r="I736" s="26"/>
      <c r="J736" s="26"/>
      <c r="K736" s="26"/>
      <c r="L736" s="26"/>
      <c r="M736" s="55">
        <f t="shared" si="58"/>
        <v>11748</v>
      </c>
      <c r="N736" s="45"/>
      <c r="O736" s="54">
        <v>10680</v>
      </c>
    </row>
    <row r="737" spans="1:15" ht="15.75" x14ac:dyDescent="0.25">
      <c r="A737" s="18"/>
      <c r="B737" s="18"/>
      <c r="C737" s="18"/>
      <c r="D737" s="25" t="s">
        <v>9</v>
      </c>
      <c r="E737" s="37">
        <f>N737*200+M736</f>
        <v>12668</v>
      </c>
      <c r="F737" s="26">
        <f>N737*350+M736</f>
        <v>13358</v>
      </c>
      <c r="G737" s="26">
        <f>N737*500+M736</f>
        <v>14048</v>
      </c>
      <c r="H737" s="26">
        <f>N737*650+M736</f>
        <v>14738</v>
      </c>
      <c r="I737" s="26">
        <f>N737*800+M736</f>
        <v>15428</v>
      </c>
      <c r="J737" s="26">
        <f>N737*950+M736</f>
        <v>16118</v>
      </c>
      <c r="K737" s="26">
        <f>N737*1100+M736</f>
        <v>16808</v>
      </c>
      <c r="L737" s="26">
        <f>N737*1350+M736</f>
        <v>17958</v>
      </c>
      <c r="M737" s="56"/>
      <c r="N737" s="45">
        <v>4.5999999999999996</v>
      </c>
      <c r="O737" s="54"/>
    </row>
    <row r="738" spans="1:15" ht="16.5" thickBot="1" x14ac:dyDescent="0.3">
      <c r="A738" s="23"/>
      <c r="B738" s="23"/>
      <c r="C738" s="23"/>
      <c r="D738" s="28"/>
      <c r="E738" s="29"/>
      <c r="F738" s="29"/>
      <c r="G738" s="29"/>
      <c r="H738" s="29"/>
      <c r="I738" s="29"/>
      <c r="J738" s="29"/>
      <c r="K738" s="29"/>
      <c r="L738" s="29"/>
      <c r="M738" s="57"/>
      <c r="N738" s="46"/>
      <c r="O738" s="54"/>
    </row>
    <row r="739" spans="1:15" ht="15.75" x14ac:dyDescent="0.25">
      <c r="A739" s="30"/>
      <c r="B739" s="30"/>
      <c r="C739" s="30"/>
      <c r="D739" s="16"/>
      <c r="E739" s="17"/>
      <c r="F739" s="17"/>
      <c r="G739" s="17"/>
      <c r="H739" s="17"/>
      <c r="I739" s="17"/>
      <c r="J739" s="17"/>
      <c r="K739" s="17"/>
      <c r="L739" s="17"/>
      <c r="M739" s="55">
        <f t="shared" si="58"/>
        <v>10586.4</v>
      </c>
      <c r="N739" s="48"/>
      <c r="O739" s="54">
        <v>9624</v>
      </c>
    </row>
    <row r="740" spans="1:15" ht="15.75" x14ac:dyDescent="0.25">
      <c r="A740" s="18"/>
      <c r="B740" s="18"/>
      <c r="C740" s="18"/>
      <c r="D740" s="18" t="s">
        <v>7</v>
      </c>
      <c r="E740" s="20">
        <f>N740*200+M739</f>
        <v>11586.4</v>
      </c>
      <c r="F740" s="21">
        <f>N740*350+M739</f>
        <v>12336.4</v>
      </c>
      <c r="G740" s="21">
        <f>N740*500+M739</f>
        <v>13086.4</v>
      </c>
      <c r="H740" s="21">
        <f>N740*650+M739</f>
        <v>13836.4</v>
      </c>
      <c r="I740" s="21">
        <f>N740*800+M739</f>
        <v>14586.4</v>
      </c>
      <c r="J740" s="21">
        <f>N740*950+M739</f>
        <v>15336.4</v>
      </c>
      <c r="K740" s="21">
        <f>N740*1100+M739</f>
        <v>16086.4</v>
      </c>
      <c r="L740" s="21">
        <f>N740*1350+M739</f>
        <v>17336.400000000001</v>
      </c>
      <c r="M740" s="56"/>
      <c r="N740" s="44">
        <v>5</v>
      </c>
      <c r="O740" s="54"/>
    </row>
    <row r="741" spans="1:15" ht="16.5" thickBot="1" x14ac:dyDescent="0.3">
      <c r="A741" s="18" t="s">
        <v>180</v>
      </c>
      <c r="C741" s="18" t="s">
        <v>59</v>
      </c>
      <c r="D741" s="23"/>
      <c r="E741" s="24"/>
      <c r="F741" s="24"/>
      <c r="G741" s="24"/>
      <c r="H741" s="24"/>
      <c r="I741" s="24"/>
      <c r="J741" s="24"/>
      <c r="K741" s="24"/>
      <c r="L741" s="24"/>
      <c r="M741" s="57"/>
      <c r="N741" s="44"/>
      <c r="O741" s="54"/>
    </row>
    <row r="742" spans="1:15" ht="15.75" x14ac:dyDescent="0.25">
      <c r="A742" s="18"/>
      <c r="B742" s="18"/>
      <c r="C742" s="18"/>
      <c r="D742" s="25"/>
      <c r="E742" s="26"/>
      <c r="F742" s="38"/>
      <c r="G742" s="26"/>
      <c r="H742" s="26"/>
      <c r="I742" s="26"/>
      <c r="J742" s="26"/>
      <c r="K742" s="26"/>
      <c r="L742" s="26"/>
      <c r="M742" s="55">
        <f t="shared" si="58"/>
        <v>13094.4</v>
      </c>
      <c r="N742" s="45"/>
      <c r="O742" s="54">
        <v>11904</v>
      </c>
    </row>
    <row r="743" spans="1:15" ht="15.75" x14ac:dyDescent="0.25">
      <c r="A743" s="18"/>
      <c r="B743" s="18"/>
      <c r="C743" s="18"/>
      <c r="D743" s="25" t="s">
        <v>9</v>
      </c>
      <c r="E743" s="37">
        <f>N743*200+M742</f>
        <v>14094.4</v>
      </c>
      <c r="F743" s="26">
        <f>N743*350+M742</f>
        <v>14844.4</v>
      </c>
      <c r="G743" s="26">
        <f>N743*500+M742</f>
        <v>15594.4</v>
      </c>
      <c r="H743" s="26">
        <f>N743*650+M742</f>
        <v>16344.4</v>
      </c>
      <c r="I743" s="26">
        <f>N743*800+M742</f>
        <v>17094.400000000001</v>
      </c>
      <c r="J743" s="26">
        <f>N743*950+M742</f>
        <v>17844.400000000001</v>
      </c>
      <c r="K743" s="26">
        <f>N743*1100+M742</f>
        <v>18594.400000000001</v>
      </c>
      <c r="L743" s="26">
        <f>N743*1350+M742</f>
        <v>19844.400000000001</v>
      </c>
      <c r="M743" s="56"/>
      <c r="N743" s="45">
        <v>5</v>
      </c>
      <c r="O743" s="54"/>
    </row>
    <row r="744" spans="1:15" ht="16.5" thickBot="1" x14ac:dyDescent="0.3">
      <c r="A744" s="23"/>
      <c r="B744" s="23"/>
      <c r="C744" s="23"/>
      <c r="D744" s="28"/>
      <c r="E744" s="29"/>
      <c r="F744" s="29"/>
      <c r="G744" s="29"/>
      <c r="H744" s="29"/>
      <c r="I744" s="29"/>
      <c r="J744" s="29"/>
      <c r="K744" s="29"/>
      <c r="L744" s="29"/>
      <c r="M744" s="57"/>
      <c r="N744" s="46"/>
      <c r="O744" s="54"/>
    </row>
    <row r="745" spans="1:15" ht="15.75" x14ac:dyDescent="0.25">
      <c r="A745" s="30"/>
      <c r="B745" s="30"/>
      <c r="C745" s="30"/>
      <c r="D745" s="16"/>
      <c r="E745" s="17"/>
      <c r="F745" s="17"/>
      <c r="G745" s="17"/>
      <c r="H745" s="17"/>
      <c r="I745" s="17"/>
      <c r="J745" s="17"/>
      <c r="K745" s="17"/>
      <c r="L745" s="17"/>
      <c r="M745" s="55">
        <f t="shared" si="58"/>
        <v>40352.400000000001</v>
      </c>
      <c r="N745" s="48"/>
      <c r="O745" s="54">
        <v>36684</v>
      </c>
    </row>
    <row r="746" spans="1:15" ht="15.75" x14ac:dyDescent="0.25">
      <c r="A746" s="18"/>
      <c r="B746" s="18"/>
      <c r="C746" s="18"/>
      <c r="D746" s="18" t="s">
        <v>7</v>
      </c>
      <c r="E746" s="20">
        <f>N746*200+M745</f>
        <v>43752.4</v>
      </c>
      <c r="F746" s="21">
        <f>N746*350+M745</f>
        <v>46302.400000000001</v>
      </c>
      <c r="G746" s="21">
        <f>N746*500+M745</f>
        <v>48852.4</v>
      </c>
      <c r="H746" s="21">
        <f>N746*650+M745</f>
        <v>51402.400000000001</v>
      </c>
      <c r="I746" s="21">
        <f>N746*800+M745</f>
        <v>53952.4</v>
      </c>
      <c r="J746" s="21">
        <f>N746*950+M745</f>
        <v>56502.400000000001</v>
      </c>
      <c r="K746" s="21">
        <f>N746*1100+M745</f>
        <v>59052.4</v>
      </c>
      <c r="L746" s="21">
        <f>N746*1350+M745</f>
        <v>63302.400000000001</v>
      </c>
      <c r="M746" s="56"/>
      <c r="N746" s="44">
        <v>17</v>
      </c>
      <c r="O746" s="54"/>
    </row>
    <row r="747" spans="1:15" ht="16.5" thickBot="1" x14ac:dyDescent="0.3">
      <c r="A747" s="18" t="s">
        <v>181</v>
      </c>
      <c r="C747" s="18" t="s">
        <v>333</v>
      </c>
      <c r="D747" s="23"/>
      <c r="E747" s="24"/>
      <c r="F747" s="24"/>
      <c r="G747" s="24"/>
      <c r="H747" s="24"/>
      <c r="I747" s="24"/>
      <c r="J747" s="24"/>
      <c r="K747" s="24"/>
      <c r="L747" s="24"/>
      <c r="M747" s="57"/>
      <c r="N747" s="44"/>
      <c r="O747" s="54"/>
    </row>
    <row r="748" spans="1:15" ht="15.75" x14ac:dyDescent="0.25">
      <c r="A748" s="18"/>
      <c r="B748" s="18"/>
      <c r="C748" s="18"/>
      <c r="D748" s="25"/>
      <c r="E748" s="26"/>
      <c r="F748" s="38"/>
      <c r="G748" s="26"/>
      <c r="H748" s="26"/>
      <c r="I748" s="26"/>
      <c r="J748" s="26"/>
      <c r="K748" s="26"/>
      <c r="L748" s="26"/>
      <c r="M748" s="55">
        <f t="shared" ref="M748:M751" si="59">(O748*10%)+O748</f>
        <v>44008.800000000003</v>
      </c>
      <c r="N748" s="45"/>
      <c r="O748" s="54">
        <v>40008</v>
      </c>
    </row>
    <row r="749" spans="1:15" ht="15.75" x14ac:dyDescent="0.25">
      <c r="A749" s="18"/>
      <c r="B749" s="18"/>
      <c r="C749" s="18"/>
      <c r="D749" s="25" t="s">
        <v>9</v>
      </c>
      <c r="E749" s="37">
        <f>N749*200+M748</f>
        <v>47408.800000000003</v>
      </c>
      <c r="F749" s="26">
        <f>N749*350+M748</f>
        <v>49958.8</v>
      </c>
      <c r="G749" s="26">
        <f>N749*500+M748</f>
        <v>52508.800000000003</v>
      </c>
      <c r="H749" s="26">
        <f>N749*650+M748</f>
        <v>55058.8</v>
      </c>
      <c r="I749" s="26">
        <f>N749*800+M748</f>
        <v>57608.800000000003</v>
      </c>
      <c r="J749" s="26">
        <f>N749*950+M748</f>
        <v>60158.8</v>
      </c>
      <c r="K749" s="26">
        <f>N749*1100+M748</f>
        <v>62708.800000000003</v>
      </c>
      <c r="L749" s="26">
        <f>N749*1350+M748</f>
        <v>66958.8</v>
      </c>
      <c r="M749" s="56"/>
      <c r="N749" s="45">
        <v>17</v>
      </c>
      <c r="O749" s="54"/>
    </row>
    <row r="750" spans="1:15" ht="16.5" thickBot="1" x14ac:dyDescent="0.3">
      <c r="A750" s="23"/>
      <c r="B750" s="23"/>
      <c r="C750" s="23"/>
      <c r="D750" s="28"/>
      <c r="E750" s="29"/>
      <c r="F750" s="29"/>
      <c r="G750" s="29"/>
      <c r="H750" s="29"/>
      <c r="I750" s="29"/>
      <c r="J750" s="29"/>
      <c r="K750" s="29"/>
      <c r="L750" s="29"/>
      <c r="M750" s="57"/>
      <c r="N750" s="46"/>
      <c r="O750" s="54"/>
    </row>
    <row r="751" spans="1:15" ht="15.75" x14ac:dyDescent="0.25">
      <c r="A751" s="30"/>
      <c r="B751" s="30"/>
      <c r="C751" s="30"/>
      <c r="D751" s="16"/>
      <c r="E751" s="17"/>
      <c r="F751" s="17"/>
      <c r="G751" s="17"/>
      <c r="H751" s="17"/>
      <c r="I751" s="17"/>
      <c r="J751" s="17"/>
      <c r="K751" s="17"/>
      <c r="L751" s="17"/>
      <c r="M751" s="55">
        <f t="shared" si="59"/>
        <v>26452.799999999999</v>
      </c>
      <c r="N751" s="48"/>
      <c r="O751" s="54">
        <v>24048</v>
      </c>
    </row>
    <row r="752" spans="1:15" ht="15.75" x14ac:dyDescent="0.25">
      <c r="A752" s="18"/>
      <c r="B752" s="18"/>
      <c r="C752" s="18"/>
      <c r="D752" s="18" t="s">
        <v>7</v>
      </c>
      <c r="E752" s="20">
        <f>N752*200+M751</f>
        <v>27952.799999999999</v>
      </c>
      <c r="F752" s="21">
        <f>N752*350+M751</f>
        <v>29077.8</v>
      </c>
      <c r="G752" s="21">
        <f>N752*500+M751</f>
        <v>30202.799999999999</v>
      </c>
      <c r="H752" s="21">
        <f>N752*650+M751</f>
        <v>31327.8</v>
      </c>
      <c r="I752" s="21">
        <f>N752*800+M751</f>
        <v>32452.799999999999</v>
      </c>
      <c r="J752" s="21">
        <f>N752*950+M751</f>
        <v>33577.800000000003</v>
      </c>
      <c r="K752" s="21">
        <f>N752*1100+M751</f>
        <v>34702.800000000003</v>
      </c>
      <c r="L752" s="21">
        <f>N752*1350+M751</f>
        <v>36577.800000000003</v>
      </c>
      <c r="M752" s="56"/>
      <c r="N752" s="44">
        <v>7.5</v>
      </c>
      <c r="O752" s="54"/>
    </row>
    <row r="753" spans="1:15" ht="16.5" thickBot="1" x14ac:dyDescent="0.3">
      <c r="A753" s="18" t="s">
        <v>182</v>
      </c>
      <c r="C753" s="43" t="s">
        <v>334</v>
      </c>
      <c r="D753" s="23"/>
      <c r="E753" s="24"/>
      <c r="F753" s="24"/>
      <c r="G753" s="24"/>
      <c r="H753" s="24"/>
      <c r="I753" s="24"/>
      <c r="J753" s="24"/>
      <c r="K753" s="24"/>
      <c r="L753" s="24"/>
      <c r="M753" s="57"/>
      <c r="N753" s="44"/>
      <c r="O753" s="54"/>
    </row>
    <row r="754" spans="1:15" ht="15.75" x14ac:dyDescent="0.25">
      <c r="A754" s="18"/>
      <c r="B754" s="18"/>
      <c r="C754" s="18"/>
      <c r="D754" s="25"/>
      <c r="E754" s="26"/>
      <c r="F754" s="38"/>
      <c r="G754" s="26"/>
      <c r="H754" s="26"/>
      <c r="I754" s="26"/>
      <c r="J754" s="26"/>
      <c r="K754" s="26"/>
      <c r="L754" s="26"/>
      <c r="M754" s="55">
        <f t="shared" ref="M754:M769" si="60">(O754*10%)+O754</f>
        <v>29594.400000000001</v>
      </c>
      <c r="N754" s="45"/>
      <c r="O754" s="54">
        <v>26904</v>
      </c>
    </row>
    <row r="755" spans="1:15" ht="15.75" x14ac:dyDescent="0.25">
      <c r="A755" s="18"/>
      <c r="B755" s="18"/>
      <c r="C755" s="18"/>
      <c r="D755" s="25" t="s">
        <v>9</v>
      </c>
      <c r="E755" s="37">
        <f>N755*200+M754</f>
        <v>31094.400000000001</v>
      </c>
      <c r="F755" s="26">
        <f>N755*350+M754</f>
        <v>32219.4</v>
      </c>
      <c r="G755" s="26">
        <f>N755*500+M754</f>
        <v>33344.400000000001</v>
      </c>
      <c r="H755" s="26">
        <f>N755*650+M754</f>
        <v>34469.4</v>
      </c>
      <c r="I755" s="26">
        <f>N755*800+M754</f>
        <v>35594.400000000001</v>
      </c>
      <c r="J755" s="26">
        <f>N755*950+M754</f>
        <v>36719.4</v>
      </c>
      <c r="K755" s="26">
        <f>N755*1100+M754</f>
        <v>37844.400000000001</v>
      </c>
      <c r="L755" s="26">
        <f>N755*1350+M754</f>
        <v>39719.4</v>
      </c>
      <c r="M755" s="56"/>
      <c r="N755" s="45">
        <v>7.5</v>
      </c>
      <c r="O755" s="54"/>
    </row>
    <row r="756" spans="1:15" ht="16.5" thickBot="1" x14ac:dyDescent="0.3">
      <c r="A756" s="23"/>
      <c r="B756" s="23"/>
      <c r="C756" s="23"/>
      <c r="D756" s="28"/>
      <c r="E756" s="29"/>
      <c r="F756" s="29"/>
      <c r="G756" s="29"/>
      <c r="H756" s="29"/>
      <c r="I756" s="29"/>
      <c r="J756" s="29"/>
      <c r="K756" s="29"/>
      <c r="L756" s="29"/>
      <c r="M756" s="57"/>
      <c r="N756" s="46"/>
      <c r="O756" s="54"/>
    </row>
    <row r="757" spans="1:15" ht="15.75" x14ac:dyDescent="0.25">
      <c r="A757" s="30"/>
      <c r="B757" s="30"/>
      <c r="C757" s="30"/>
      <c r="D757" s="16"/>
      <c r="E757" s="17"/>
      <c r="F757" s="17"/>
      <c r="G757" s="17"/>
      <c r="H757" s="17"/>
      <c r="I757" s="17"/>
      <c r="J757" s="17"/>
      <c r="K757" s="17"/>
      <c r="L757" s="17"/>
      <c r="M757" s="55">
        <f t="shared" si="60"/>
        <v>24631.200000000001</v>
      </c>
      <c r="N757" s="48"/>
      <c r="O757" s="54">
        <v>22392</v>
      </c>
    </row>
    <row r="758" spans="1:15" ht="15.75" x14ac:dyDescent="0.25">
      <c r="A758" s="18"/>
      <c r="B758" s="18"/>
      <c r="C758" s="18"/>
      <c r="D758" s="18" t="s">
        <v>7</v>
      </c>
      <c r="E758" s="20">
        <f>N758*200+M757</f>
        <v>26631.200000000001</v>
      </c>
      <c r="F758" s="21">
        <f>N758*350+M757</f>
        <v>28131.200000000001</v>
      </c>
      <c r="G758" s="21">
        <f>N758*500+M757</f>
        <v>29631.200000000001</v>
      </c>
      <c r="H758" s="21">
        <f>N758*650+M757</f>
        <v>31131.200000000001</v>
      </c>
      <c r="I758" s="21">
        <f>N758*800+M757</f>
        <v>32631.200000000001</v>
      </c>
      <c r="J758" s="21">
        <f>N758*950+M757</f>
        <v>34131.199999999997</v>
      </c>
      <c r="K758" s="21">
        <f>N758*1100+M757</f>
        <v>35631.199999999997</v>
      </c>
      <c r="L758" s="21">
        <f>N758*1350+M757</f>
        <v>38131.199999999997</v>
      </c>
      <c r="M758" s="56"/>
      <c r="N758" s="44">
        <v>10</v>
      </c>
      <c r="O758" s="54"/>
    </row>
    <row r="759" spans="1:15" ht="16.5" thickBot="1" x14ac:dyDescent="0.3">
      <c r="A759" s="18" t="s">
        <v>183</v>
      </c>
      <c r="C759" s="18"/>
      <c r="D759" s="23"/>
      <c r="E759" s="24"/>
      <c r="F759" s="24"/>
      <c r="G759" s="24"/>
      <c r="H759" s="24"/>
      <c r="I759" s="24"/>
      <c r="J759" s="24"/>
      <c r="K759" s="24"/>
      <c r="L759" s="24"/>
      <c r="M759" s="57"/>
      <c r="N759" s="44"/>
      <c r="O759" s="54"/>
    </row>
    <row r="760" spans="1:15" ht="15.75" x14ac:dyDescent="0.25">
      <c r="A760" s="18"/>
      <c r="B760" s="18"/>
      <c r="C760" s="18" t="s">
        <v>335</v>
      </c>
      <c r="D760" s="25"/>
      <c r="E760" s="26"/>
      <c r="F760" s="38"/>
      <c r="G760" s="26"/>
      <c r="H760" s="26"/>
      <c r="I760" s="26"/>
      <c r="J760" s="26"/>
      <c r="K760" s="26"/>
      <c r="L760" s="26"/>
      <c r="M760" s="55">
        <f t="shared" si="60"/>
        <v>29026.799999999999</v>
      </c>
      <c r="N760" s="45"/>
      <c r="O760" s="54">
        <v>26388</v>
      </c>
    </row>
    <row r="761" spans="1:15" ht="15.75" x14ac:dyDescent="0.25">
      <c r="A761" s="18"/>
      <c r="B761" s="18"/>
      <c r="C761" s="18"/>
      <c r="D761" s="25" t="s">
        <v>9</v>
      </c>
      <c r="E761" s="37">
        <f>N761*200+M760</f>
        <v>31026.799999999999</v>
      </c>
      <c r="F761" s="26">
        <f>N761*350+M760</f>
        <v>32526.799999999999</v>
      </c>
      <c r="G761" s="26">
        <f>N761*500+M760</f>
        <v>34026.800000000003</v>
      </c>
      <c r="H761" s="26">
        <f>N761*650+M760</f>
        <v>35526.800000000003</v>
      </c>
      <c r="I761" s="26">
        <f>N761*800+M760</f>
        <v>37026.800000000003</v>
      </c>
      <c r="J761" s="26">
        <f>N761*950+M760</f>
        <v>38526.800000000003</v>
      </c>
      <c r="K761" s="26">
        <f>N761*1100+M760</f>
        <v>40026.800000000003</v>
      </c>
      <c r="L761" s="26">
        <f>N761*1350+M760</f>
        <v>42526.8</v>
      </c>
      <c r="M761" s="56"/>
      <c r="N761" s="45">
        <v>10</v>
      </c>
      <c r="O761" s="54"/>
    </row>
    <row r="762" spans="1:15" ht="16.5" thickBot="1" x14ac:dyDescent="0.3">
      <c r="A762" s="23"/>
      <c r="B762" s="23"/>
      <c r="C762" s="23"/>
      <c r="D762" s="28"/>
      <c r="E762" s="29"/>
      <c r="F762" s="29"/>
      <c r="G762" s="29"/>
      <c r="H762" s="29"/>
      <c r="I762" s="29"/>
      <c r="J762" s="29"/>
      <c r="K762" s="29"/>
      <c r="L762" s="29"/>
      <c r="M762" s="57"/>
      <c r="N762" s="46"/>
      <c r="O762" s="54"/>
    </row>
    <row r="763" spans="1:15" ht="15.75" x14ac:dyDescent="0.25">
      <c r="A763" s="30"/>
      <c r="B763" s="30"/>
      <c r="C763" s="30"/>
      <c r="D763" s="16"/>
      <c r="E763" s="17"/>
      <c r="F763" s="17"/>
      <c r="G763" s="17"/>
      <c r="H763" s="17"/>
      <c r="I763" s="17"/>
      <c r="J763" s="17"/>
      <c r="K763" s="17"/>
      <c r="L763" s="17"/>
      <c r="M763" s="55">
        <f t="shared" si="60"/>
        <v>16447.2</v>
      </c>
      <c r="N763" s="48"/>
      <c r="O763" s="54">
        <v>14952</v>
      </c>
    </row>
    <row r="764" spans="1:15" ht="15.75" x14ac:dyDescent="0.25">
      <c r="A764" s="18"/>
      <c r="B764" s="18"/>
      <c r="C764" s="18"/>
      <c r="D764" s="18" t="s">
        <v>7</v>
      </c>
      <c r="E764" s="20">
        <f>N764*200+M763</f>
        <v>18107.2</v>
      </c>
      <c r="F764" s="21">
        <f>N764*350+M763</f>
        <v>19352.2</v>
      </c>
      <c r="G764" s="21">
        <f>N764*500+M763</f>
        <v>20597.2</v>
      </c>
      <c r="H764" s="21">
        <f>N764*650+M763</f>
        <v>21842.2</v>
      </c>
      <c r="I764" s="21">
        <f>N764*800+M763</f>
        <v>23087.200000000001</v>
      </c>
      <c r="J764" s="21">
        <f>N764*950+M763</f>
        <v>24332.2</v>
      </c>
      <c r="K764" s="21">
        <f>N764*1100+M763</f>
        <v>25577.200000000001</v>
      </c>
      <c r="L764" s="21">
        <f>N764*1350+M763</f>
        <v>27652.200000000004</v>
      </c>
      <c r="M764" s="56"/>
      <c r="N764" s="44">
        <v>8.3000000000000007</v>
      </c>
      <c r="O764" s="54"/>
    </row>
    <row r="765" spans="1:15" ht="16.5" thickBot="1" x14ac:dyDescent="0.3">
      <c r="A765" s="18" t="s">
        <v>184</v>
      </c>
      <c r="C765" s="18" t="s">
        <v>336</v>
      </c>
      <c r="D765" s="23"/>
      <c r="E765" s="24"/>
      <c r="F765" s="24"/>
      <c r="G765" s="24"/>
      <c r="H765" s="24"/>
      <c r="I765" s="24"/>
      <c r="J765" s="24"/>
      <c r="K765" s="24"/>
      <c r="L765" s="24"/>
      <c r="M765" s="57"/>
      <c r="N765" s="44"/>
      <c r="O765" s="54"/>
    </row>
    <row r="766" spans="1:15" ht="15.75" x14ac:dyDescent="0.25">
      <c r="A766" s="18"/>
      <c r="B766" s="18"/>
      <c r="C766" s="18"/>
      <c r="D766" s="25"/>
      <c r="E766" s="26"/>
      <c r="F766" s="38"/>
      <c r="G766" s="26"/>
      <c r="H766" s="26"/>
      <c r="I766" s="26"/>
      <c r="J766" s="26"/>
      <c r="K766" s="26"/>
      <c r="L766" s="26"/>
      <c r="M766" s="55">
        <f t="shared" si="60"/>
        <v>19588.8</v>
      </c>
      <c r="N766" s="45"/>
      <c r="O766" s="54">
        <v>17808</v>
      </c>
    </row>
    <row r="767" spans="1:15" ht="15.75" x14ac:dyDescent="0.25">
      <c r="A767" s="18"/>
      <c r="B767" s="18"/>
      <c r="C767" s="18"/>
      <c r="D767" s="25" t="s">
        <v>9</v>
      </c>
      <c r="E767" s="37">
        <f>N767*200+M766</f>
        <v>21248.799999999999</v>
      </c>
      <c r="F767" s="26">
        <f>N767*350+M766</f>
        <v>22493.8</v>
      </c>
      <c r="G767" s="26">
        <f>N767*500+M766</f>
        <v>23738.799999999999</v>
      </c>
      <c r="H767" s="26">
        <f>N767*650+M766</f>
        <v>24983.8</v>
      </c>
      <c r="I767" s="26">
        <f>N767*800+M766</f>
        <v>26228.799999999999</v>
      </c>
      <c r="J767" s="26">
        <f>N767*950+M766</f>
        <v>27473.8</v>
      </c>
      <c r="K767" s="26">
        <f>N767*1100+M766</f>
        <v>28718.799999999999</v>
      </c>
      <c r="L767" s="26">
        <f>N767*1350+M766</f>
        <v>30793.800000000003</v>
      </c>
      <c r="M767" s="56"/>
      <c r="N767" s="45">
        <v>8.3000000000000007</v>
      </c>
      <c r="O767" s="54"/>
    </row>
    <row r="768" spans="1:15" ht="16.5" thickBot="1" x14ac:dyDescent="0.3">
      <c r="A768" s="23"/>
      <c r="B768" s="23"/>
      <c r="C768" s="23"/>
      <c r="D768" s="28"/>
      <c r="E768" s="29"/>
      <c r="F768" s="29"/>
      <c r="G768" s="29"/>
      <c r="H768" s="29"/>
      <c r="I768" s="29"/>
      <c r="J768" s="29"/>
      <c r="K768" s="29"/>
      <c r="L768" s="29"/>
      <c r="M768" s="57"/>
      <c r="N768" s="46"/>
      <c r="O768" s="54"/>
    </row>
    <row r="769" spans="1:15" ht="15.75" x14ac:dyDescent="0.25">
      <c r="A769" s="30"/>
      <c r="B769" s="30"/>
      <c r="C769" s="30"/>
      <c r="D769" s="16"/>
      <c r="E769" s="17"/>
      <c r="F769" s="17"/>
      <c r="G769" s="17"/>
      <c r="H769" s="17"/>
      <c r="I769" s="17"/>
      <c r="J769" s="17"/>
      <c r="K769" s="17"/>
      <c r="L769" s="17"/>
      <c r="M769" s="55">
        <f t="shared" si="60"/>
        <v>18414</v>
      </c>
      <c r="N769" s="48"/>
      <c r="O769" s="54">
        <v>16740</v>
      </c>
    </row>
    <row r="770" spans="1:15" ht="15.75" x14ac:dyDescent="0.25">
      <c r="A770" s="18"/>
      <c r="B770" s="18"/>
      <c r="C770" s="18"/>
      <c r="D770" s="18" t="s">
        <v>7</v>
      </c>
      <c r="E770" s="20">
        <f>N770*200+M769</f>
        <v>19974</v>
      </c>
      <c r="F770" s="21">
        <f>N770*350+M769</f>
        <v>21144</v>
      </c>
      <c r="G770" s="21">
        <f>N770*500+M769</f>
        <v>22314</v>
      </c>
      <c r="H770" s="21">
        <f>N770*650+M769</f>
        <v>23484</v>
      </c>
      <c r="I770" s="21">
        <f>N770*800+M769</f>
        <v>24654</v>
      </c>
      <c r="J770" s="21">
        <f>N770*950+M769</f>
        <v>25824</v>
      </c>
      <c r="K770" s="21">
        <f>N770*1100+M769</f>
        <v>26994</v>
      </c>
      <c r="L770" s="21">
        <f>N770*1350+M769</f>
        <v>28944</v>
      </c>
      <c r="M770" s="56"/>
      <c r="N770" s="44">
        <v>7.8</v>
      </c>
      <c r="O770" s="54"/>
    </row>
    <row r="771" spans="1:15" ht="16.5" thickBot="1" x14ac:dyDescent="0.3">
      <c r="A771" s="18"/>
      <c r="C771" s="18"/>
      <c r="D771" s="23"/>
      <c r="E771" s="24"/>
      <c r="F771" s="24"/>
      <c r="G771" s="24"/>
      <c r="H771" s="24"/>
      <c r="I771" s="24"/>
      <c r="J771" s="24"/>
      <c r="K771" s="24"/>
      <c r="L771" s="24"/>
      <c r="M771" s="57"/>
      <c r="N771" s="44"/>
      <c r="O771" s="54"/>
    </row>
    <row r="772" spans="1:15" ht="15.75" x14ac:dyDescent="0.25">
      <c r="A772" s="18" t="s">
        <v>185</v>
      </c>
      <c r="B772" s="18"/>
      <c r="C772" s="18" t="s">
        <v>337</v>
      </c>
      <c r="D772" s="25"/>
      <c r="E772" s="26"/>
      <c r="F772" s="38"/>
      <c r="G772" s="26"/>
      <c r="H772" s="26"/>
      <c r="I772" s="26"/>
      <c r="J772" s="26"/>
      <c r="K772" s="26"/>
      <c r="L772" s="26"/>
      <c r="M772" s="55">
        <f t="shared" ref="M772:M787" si="61">(O772*10%)+O772</f>
        <v>23430</v>
      </c>
      <c r="N772" s="45"/>
      <c r="O772" s="54">
        <v>21300</v>
      </c>
    </row>
    <row r="773" spans="1:15" ht="15.75" x14ac:dyDescent="0.25">
      <c r="A773" s="18"/>
      <c r="B773" s="18"/>
      <c r="C773" s="18"/>
      <c r="D773" s="25" t="s">
        <v>9</v>
      </c>
      <c r="E773" s="37">
        <f>N773*200+M772</f>
        <v>24990</v>
      </c>
      <c r="F773" s="26">
        <f>N773*350+M772</f>
        <v>26160</v>
      </c>
      <c r="G773" s="26">
        <f>N773*500+M772</f>
        <v>27330</v>
      </c>
      <c r="H773" s="26">
        <f>N773*650+M772</f>
        <v>28500</v>
      </c>
      <c r="I773" s="26">
        <f>N773*800+M772</f>
        <v>29670</v>
      </c>
      <c r="J773" s="26">
        <f>N773*950+M772</f>
        <v>30840</v>
      </c>
      <c r="K773" s="26">
        <f>N773*1100+M772</f>
        <v>32010</v>
      </c>
      <c r="L773" s="26">
        <f>N773*1350+M772</f>
        <v>33960</v>
      </c>
      <c r="M773" s="56"/>
      <c r="N773" s="45">
        <v>7.8</v>
      </c>
      <c r="O773" s="54"/>
    </row>
    <row r="774" spans="1:15" ht="16.5" thickBot="1" x14ac:dyDescent="0.3">
      <c r="A774" s="23"/>
      <c r="B774" s="23"/>
      <c r="C774" s="23"/>
      <c r="D774" s="28"/>
      <c r="E774" s="29"/>
      <c r="F774" s="29"/>
      <c r="G774" s="29"/>
      <c r="H774" s="29"/>
      <c r="I774" s="29"/>
      <c r="J774" s="29"/>
      <c r="K774" s="29"/>
      <c r="L774" s="29"/>
      <c r="M774" s="57"/>
      <c r="N774" s="46"/>
      <c r="O774" s="54"/>
    </row>
    <row r="775" spans="1:15" ht="15.75" x14ac:dyDescent="0.25">
      <c r="A775" s="30"/>
      <c r="B775" s="30"/>
      <c r="C775" s="30"/>
      <c r="D775" s="16"/>
      <c r="E775" s="17"/>
      <c r="F775" s="17"/>
      <c r="G775" s="17"/>
      <c r="H775" s="17"/>
      <c r="I775" s="17"/>
      <c r="J775" s="17"/>
      <c r="K775" s="17"/>
      <c r="L775" s="17"/>
      <c r="M775" s="55">
        <f t="shared" si="61"/>
        <v>15444</v>
      </c>
      <c r="N775" s="48"/>
      <c r="O775" s="54">
        <v>14040</v>
      </c>
    </row>
    <row r="776" spans="1:15" ht="15.75" x14ac:dyDescent="0.25">
      <c r="A776" s="18"/>
      <c r="B776" s="18"/>
      <c r="C776" s="18"/>
      <c r="D776" s="18" t="s">
        <v>7</v>
      </c>
      <c r="E776" s="20">
        <f>N776*200+M775</f>
        <v>16804</v>
      </c>
      <c r="F776" s="21">
        <f>N776*350+M775</f>
        <v>17824</v>
      </c>
      <c r="G776" s="21">
        <f>N776*500+M775</f>
        <v>18844</v>
      </c>
      <c r="H776" s="21">
        <f>N776*650+M775</f>
        <v>19864</v>
      </c>
      <c r="I776" s="21">
        <f>N776*800+M775</f>
        <v>20884</v>
      </c>
      <c r="J776" s="21">
        <f>N776*950+M775</f>
        <v>21904</v>
      </c>
      <c r="K776" s="21">
        <f>N776*1100+M775</f>
        <v>22924</v>
      </c>
      <c r="L776" s="21">
        <f>N776*1350+M775</f>
        <v>24624</v>
      </c>
      <c r="M776" s="56"/>
      <c r="N776" s="44">
        <v>6.8</v>
      </c>
      <c r="O776" s="54"/>
    </row>
    <row r="777" spans="1:15" ht="16.5" thickBot="1" x14ac:dyDescent="0.3">
      <c r="A777" s="18" t="s">
        <v>186</v>
      </c>
      <c r="C777" s="18" t="s">
        <v>337</v>
      </c>
      <c r="D777" s="23"/>
      <c r="E777" s="24"/>
      <c r="F777" s="24"/>
      <c r="G777" s="24"/>
      <c r="H777" s="24"/>
      <c r="I777" s="24"/>
      <c r="J777" s="24"/>
      <c r="K777" s="24"/>
      <c r="L777" s="24"/>
      <c r="M777" s="57"/>
      <c r="N777" s="44"/>
      <c r="O777" s="54"/>
    </row>
    <row r="778" spans="1:15" ht="15.75" x14ac:dyDescent="0.25">
      <c r="A778" s="18"/>
      <c r="B778" s="18"/>
      <c r="C778" s="18"/>
      <c r="D778" s="25"/>
      <c r="E778" s="26"/>
      <c r="F778" s="38"/>
      <c r="G778" s="26"/>
      <c r="H778" s="26"/>
      <c r="I778" s="26"/>
      <c r="J778" s="26"/>
      <c r="K778" s="26"/>
      <c r="L778" s="26"/>
      <c r="M778" s="55">
        <f t="shared" si="61"/>
        <v>20460</v>
      </c>
      <c r="N778" s="45"/>
      <c r="O778" s="54">
        <v>18600</v>
      </c>
    </row>
    <row r="779" spans="1:15" ht="15.75" x14ac:dyDescent="0.25">
      <c r="A779" s="18"/>
      <c r="B779" s="18"/>
      <c r="C779" s="18"/>
      <c r="D779" s="25" t="s">
        <v>9</v>
      </c>
      <c r="E779" s="37">
        <f>N779*200+M778</f>
        <v>21820</v>
      </c>
      <c r="F779" s="26">
        <f>N779*350+M778</f>
        <v>22840</v>
      </c>
      <c r="G779" s="26">
        <f>N779*500+M778</f>
        <v>23860</v>
      </c>
      <c r="H779" s="26">
        <f>N779*650+M778</f>
        <v>24880</v>
      </c>
      <c r="I779" s="26">
        <f>N779*800+M778</f>
        <v>25900</v>
      </c>
      <c r="J779" s="26">
        <f>N779*950+M778</f>
        <v>26920</v>
      </c>
      <c r="K779" s="26">
        <f>N779*1100+M778</f>
        <v>27940</v>
      </c>
      <c r="L779" s="26">
        <f>N779*1350+M778</f>
        <v>29640</v>
      </c>
      <c r="M779" s="56"/>
      <c r="N779" s="45">
        <v>6.8</v>
      </c>
      <c r="O779" s="54"/>
    </row>
    <row r="780" spans="1:15" ht="16.5" thickBot="1" x14ac:dyDescent="0.3">
      <c r="A780" s="23"/>
      <c r="B780" s="23"/>
      <c r="C780" s="23"/>
      <c r="D780" s="28"/>
      <c r="E780" s="29"/>
      <c r="F780" s="29"/>
      <c r="G780" s="29"/>
      <c r="H780" s="29"/>
      <c r="I780" s="29"/>
      <c r="J780" s="29"/>
      <c r="K780" s="29"/>
      <c r="L780" s="29"/>
      <c r="M780" s="57"/>
      <c r="N780" s="46"/>
      <c r="O780" s="54"/>
    </row>
    <row r="781" spans="1:15" ht="15.75" x14ac:dyDescent="0.25">
      <c r="A781" s="30"/>
      <c r="B781" s="30"/>
      <c r="C781" s="30"/>
      <c r="D781" s="16"/>
      <c r="E781" s="17"/>
      <c r="F781" s="17"/>
      <c r="G781" s="17"/>
      <c r="H781" s="17"/>
      <c r="I781" s="17"/>
      <c r="J781" s="17"/>
      <c r="K781" s="17"/>
      <c r="L781" s="17"/>
      <c r="M781" s="55">
        <f t="shared" si="61"/>
        <v>29726.400000000001</v>
      </c>
      <c r="N781" s="48"/>
      <c r="O781" s="54">
        <v>27024</v>
      </c>
    </row>
    <row r="782" spans="1:15" ht="15.75" x14ac:dyDescent="0.25">
      <c r="A782" s="18"/>
      <c r="B782" s="18"/>
      <c r="C782" s="18"/>
      <c r="D782" s="18" t="s">
        <v>7</v>
      </c>
      <c r="E782" s="20">
        <f>N782*200+M781</f>
        <v>32126.400000000001</v>
      </c>
      <c r="F782" s="21">
        <f>N782*350+M781</f>
        <v>33926.400000000001</v>
      </c>
      <c r="G782" s="21">
        <f>N782*500+M781</f>
        <v>35726.400000000001</v>
      </c>
      <c r="H782" s="21">
        <f>N782*650+M781</f>
        <v>37526.400000000001</v>
      </c>
      <c r="I782" s="21">
        <f>N782*800+M781</f>
        <v>39326.400000000001</v>
      </c>
      <c r="J782" s="21">
        <f>N782*950+M781</f>
        <v>41126.400000000001</v>
      </c>
      <c r="K782" s="21">
        <f>N782*1100+M781</f>
        <v>42926.400000000001</v>
      </c>
      <c r="L782" s="21">
        <f>N782*1350+M781</f>
        <v>45926.400000000001</v>
      </c>
      <c r="M782" s="56"/>
      <c r="N782" s="44">
        <v>12</v>
      </c>
      <c r="O782" s="54"/>
    </row>
    <row r="783" spans="1:15" ht="16.5" thickBot="1" x14ac:dyDescent="0.3">
      <c r="A783" s="18"/>
      <c r="C783" s="18" t="s">
        <v>338</v>
      </c>
      <c r="D783" s="23"/>
      <c r="E783" s="24"/>
      <c r="F783" s="24"/>
      <c r="G783" s="24"/>
      <c r="H783" s="24"/>
      <c r="I783" s="24"/>
      <c r="J783" s="24"/>
      <c r="K783" s="24"/>
      <c r="L783" s="24"/>
      <c r="M783" s="57"/>
      <c r="N783" s="44"/>
      <c r="O783" s="54"/>
    </row>
    <row r="784" spans="1:15" ht="15.75" x14ac:dyDescent="0.25">
      <c r="A784" s="18" t="s">
        <v>187</v>
      </c>
      <c r="B784" s="18"/>
      <c r="C784" s="18"/>
      <c r="D784" s="25"/>
      <c r="E784" s="26"/>
      <c r="F784" s="38"/>
      <c r="G784" s="26"/>
      <c r="H784" s="26"/>
      <c r="I784" s="26"/>
      <c r="J784" s="26"/>
      <c r="K784" s="26"/>
      <c r="L784" s="26"/>
      <c r="M784" s="55">
        <f t="shared" si="61"/>
        <v>32234.400000000001</v>
      </c>
      <c r="N784" s="45"/>
      <c r="O784" s="54">
        <v>29304</v>
      </c>
    </row>
    <row r="785" spans="1:15" ht="15.75" x14ac:dyDescent="0.25">
      <c r="A785" s="18"/>
      <c r="B785" s="18"/>
      <c r="C785" s="18"/>
      <c r="D785" s="25" t="s">
        <v>9</v>
      </c>
      <c r="E785" s="37">
        <f>N785*200+M784</f>
        <v>34634.400000000001</v>
      </c>
      <c r="F785" s="26">
        <f>N785*350+M784</f>
        <v>36434.400000000001</v>
      </c>
      <c r="G785" s="26">
        <f>N785*500+M784</f>
        <v>38234.400000000001</v>
      </c>
      <c r="H785" s="26">
        <f>N785*650+M784</f>
        <v>40034.400000000001</v>
      </c>
      <c r="I785" s="26">
        <f>N785*800+M784</f>
        <v>41834.400000000001</v>
      </c>
      <c r="J785" s="26">
        <f>N785*950+M784</f>
        <v>43634.400000000001</v>
      </c>
      <c r="K785" s="26">
        <f>N785*1100+M784</f>
        <v>45434.400000000001</v>
      </c>
      <c r="L785" s="26">
        <f>N785*1350+M784</f>
        <v>48434.400000000001</v>
      </c>
      <c r="M785" s="56"/>
      <c r="N785" s="45">
        <v>12</v>
      </c>
      <c r="O785" s="54"/>
    </row>
    <row r="786" spans="1:15" ht="16.5" thickBot="1" x14ac:dyDescent="0.3">
      <c r="A786" s="23"/>
      <c r="B786" s="23"/>
      <c r="C786" s="23"/>
      <c r="D786" s="28"/>
      <c r="E786" s="29"/>
      <c r="F786" s="29"/>
      <c r="G786" s="29"/>
      <c r="H786" s="29"/>
      <c r="I786" s="29"/>
      <c r="J786" s="29"/>
      <c r="K786" s="29"/>
      <c r="L786" s="29"/>
      <c r="M786" s="57"/>
      <c r="N786" s="46"/>
      <c r="O786" s="54"/>
    </row>
    <row r="787" spans="1:15" ht="15.75" x14ac:dyDescent="0.25">
      <c r="A787" s="30"/>
      <c r="B787" s="30"/>
      <c r="C787" s="30"/>
      <c r="D787" s="16"/>
      <c r="E787" s="17"/>
      <c r="F787" s="17"/>
      <c r="G787" s="17"/>
      <c r="H787" s="17"/>
      <c r="I787" s="17"/>
      <c r="J787" s="17"/>
      <c r="K787" s="17"/>
      <c r="L787" s="17"/>
      <c r="M787" s="55">
        <f t="shared" si="61"/>
        <v>13015.2</v>
      </c>
      <c r="N787" s="48"/>
      <c r="O787" s="54">
        <v>11832</v>
      </c>
    </row>
    <row r="788" spans="1:15" ht="15.75" x14ac:dyDescent="0.25">
      <c r="A788" s="18"/>
      <c r="B788" s="18"/>
      <c r="C788" s="18"/>
      <c r="D788" s="18" t="s">
        <v>7</v>
      </c>
      <c r="E788" s="20">
        <f>N788*200+M787</f>
        <v>14495.2</v>
      </c>
      <c r="F788" s="21">
        <f>N788*350+M787</f>
        <v>15605.2</v>
      </c>
      <c r="G788" s="21">
        <f>N788*500+M787</f>
        <v>16715.2</v>
      </c>
      <c r="H788" s="21">
        <f>N788*650+M787</f>
        <v>17825.2</v>
      </c>
      <c r="I788" s="21">
        <f>N788*800+M787</f>
        <v>18935.2</v>
      </c>
      <c r="J788" s="21">
        <f>N788*950+M787</f>
        <v>20045.2</v>
      </c>
      <c r="K788" s="21">
        <f>N788*1100+M787</f>
        <v>21155.200000000001</v>
      </c>
      <c r="L788" s="21">
        <f>N788*1350+M787</f>
        <v>23005.200000000001</v>
      </c>
      <c r="M788" s="56"/>
      <c r="N788" s="44">
        <v>7.4</v>
      </c>
      <c r="O788" s="54"/>
    </row>
    <row r="789" spans="1:15" ht="16.5" thickBot="1" x14ac:dyDescent="0.3">
      <c r="A789" s="18" t="s">
        <v>188</v>
      </c>
      <c r="C789" s="18" t="s">
        <v>21</v>
      </c>
      <c r="D789" s="23"/>
      <c r="E789" s="24"/>
      <c r="F789" s="24"/>
      <c r="G789" s="24"/>
      <c r="H789" s="24"/>
      <c r="I789" s="24"/>
      <c r="J789" s="24"/>
      <c r="K789" s="24"/>
      <c r="L789" s="24"/>
      <c r="M789" s="57"/>
      <c r="N789" s="44"/>
      <c r="O789" s="54"/>
    </row>
    <row r="790" spans="1:15" ht="15.75" x14ac:dyDescent="0.25">
      <c r="A790" s="18"/>
      <c r="B790" s="18"/>
      <c r="C790" s="18"/>
      <c r="D790" s="25"/>
      <c r="E790" s="26"/>
      <c r="F790" s="38"/>
      <c r="G790" s="26"/>
      <c r="H790" s="26"/>
      <c r="I790" s="26"/>
      <c r="J790" s="26"/>
      <c r="K790" s="26"/>
      <c r="L790" s="26"/>
      <c r="M790" s="55">
        <f t="shared" ref="M790:M808" si="62">(O790*10%)+O790</f>
        <v>15523.2</v>
      </c>
      <c r="N790" s="45"/>
      <c r="O790" s="54">
        <v>14112</v>
      </c>
    </row>
    <row r="791" spans="1:15" ht="15.75" x14ac:dyDescent="0.25">
      <c r="A791" s="18"/>
      <c r="B791" s="18"/>
      <c r="C791" s="18"/>
      <c r="D791" s="25" t="s">
        <v>9</v>
      </c>
      <c r="E791" s="37">
        <f>N791*200+M790</f>
        <v>17003.2</v>
      </c>
      <c r="F791" s="26">
        <f>N791*350+M790</f>
        <v>18113.2</v>
      </c>
      <c r="G791" s="26">
        <f>N791*500+M790</f>
        <v>19223.2</v>
      </c>
      <c r="H791" s="26">
        <f>N791*650+M790</f>
        <v>20333.2</v>
      </c>
      <c r="I791" s="26">
        <f>N791*800+M790</f>
        <v>21443.200000000001</v>
      </c>
      <c r="J791" s="26">
        <f>N791*950+M790</f>
        <v>22553.200000000001</v>
      </c>
      <c r="K791" s="26">
        <f>N791*1100+M790</f>
        <v>23663.200000000001</v>
      </c>
      <c r="L791" s="26">
        <f>N791*1350+M790</f>
        <v>25513.200000000001</v>
      </c>
      <c r="M791" s="56"/>
      <c r="N791" s="45">
        <v>7.4</v>
      </c>
      <c r="O791" s="54"/>
    </row>
    <row r="792" spans="1:15" ht="16.5" thickBot="1" x14ac:dyDescent="0.3">
      <c r="A792" s="23"/>
      <c r="B792" s="23"/>
      <c r="C792" s="23"/>
      <c r="D792" s="28"/>
      <c r="E792" s="29"/>
      <c r="F792" s="29"/>
      <c r="G792" s="29"/>
      <c r="H792" s="29"/>
      <c r="I792" s="29"/>
      <c r="J792" s="29"/>
      <c r="K792" s="29"/>
      <c r="L792" s="29"/>
      <c r="M792" s="57"/>
      <c r="N792" s="46"/>
      <c r="O792" s="54"/>
    </row>
    <row r="793" spans="1:15" ht="15.75" x14ac:dyDescent="0.25">
      <c r="A793" s="30"/>
      <c r="B793" s="30"/>
      <c r="C793" s="30"/>
      <c r="D793" s="16"/>
      <c r="E793" s="17"/>
      <c r="F793" s="17"/>
      <c r="G793" s="17"/>
      <c r="H793" s="17"/>
      <c r="I793" s="17"/>
      <c r="J793" s="17"/>
      <c r="K793" s="17"/>
      <c r="L793" s="17"/>
      <c r="M793" s="55">
        <f t="shared" si="62"/>
        <v>14454</v>
      </c>
      <c r="N793" s="48"/>
      <c r="O793" s="54">
        <v>13140</v>
      </c>
    </row>
    <row r="794" spans="1:15" ht="15.75" x14ac:dyDescent="0.25">
      <c r="A794" s="18"/>
      <c r="B794" s="18"/>
      <c r="C794" s="18"/>
      <c r="D794" s="18" t="s">
        <v>7</v>
      </c>
      <c r="E794" s="20">
        <f>N794*200+M793</f>
        <v>15854</v>
      </c>
      <c r="F794" s="21">
        <f>N794*350+M793</f>
        <v>16904</v>
      </c>
      <c r="G794" s="21">
        <f>N794*500+M793</f>
        <v>17954</v>
      </c>
      <c r="H794" s="21">
        <f>N794*650+M793</f>
        <v>19004</v>
      </c>
      <c r="I794" s="21">
        <f>N794*800+M793</f>
        <v>20054</v>
      </c>
      <c r="J794" s="21">
        <f>N794*950+M793</f>
        <v>21104</v>
      </c>
      <c r="K794" s="21">
        <f>N794*1100+M793</f>
        <v>22154</v>
      </c>
      <c r="L794" s="21">
        <f>N794*1350+M793</f>
        <v>23904</v>
      </c>
      <c r="M794" s="56"/>
      <c r="N794" s="44">
        <v>7</v>
      </c>
      <c r="O794" s="54"/>
    </row>
    <row r="795" spans="1:15" ht="16.5" thickBot="1" x14ac:dyDescent="0.3">
      <c r="A795" s="18" t="s">
        <v>189</v>
      </c>
      <c r="C795" s="18" t="s">
        <v>339</v>
      </c>
      <c r="D795" s="23"/>
      <c r="E795" s="24"/>
      <c r="F795" s="24"/>
      <c r="G795" s="24"/>
      <c r="H795" s="24"/>
      <c r="I795" s="24"/>
      <c r="J795" s="24"/>
      <c r="K795" s="24"/>
      <c r="L795" s="24"/>
      <c r="M795" s="57"/>
      <c r="N795" s="44"/>
      <c r="O795" s="54"/>
    </row>
    <row r="796" spans="1:15" ht="15.75" x14ac:dyDescent="0.25">
      <c r="A796" s="18"/>
      <c r="B796" s="18"/>
      <c r="C796" s="18"/>
      <c r="D796" s="25"/>
      <c r="E796" s="26"/>
      <c r="F796" s="38"/>
      <c r="G796" s="26"/>
      <c r="H796" s="26"/>
      <c r="I796" s="26"/>
      <c r="J796" s="26"/>
      <c r="K796" s="26"/>
      <c r="L796" s="26"/>
      <c r="M796" s="55">
        <f t="shared" si="62"/>
        <v>16962</v>
      </c>
      <c r="N796" s="45"/>
      <c r="O796" s="54">
        <v>15420</v>
      </c>
    </row>
    <row r="797" spans="1:15" ht="15.75" x14ac:dyDescent="0.25">
      <c r="A797" s="18"/>
      <c r="B797" s="18"/>
      <c r="C797" s="18"/>
      <c r="D797" s="25" t="s">
        <v>9</v>
      </c>
      <c r="E797" s="37">
        <f>N797*200+M796</f>
        <v>18362</v>
      </c>
      <c r="F797" s="26">
        <f>N797*350+M796</f>
        <v>19412</v>
      </c>
      <c r="G797" s="26">
        <f>N797*500+M796</f>
        <v>20462</v>
      </c>
      <c r="H797" s="26">
        <f>N797*650+M796</f>
        <v>21512</v>
      </c>
      <c r="I797" s="26">
        <f>N797*800+M796</f>
        <v>22562</v>
      </c>
      <c r="J797" s="26">
        <f>N797*950+M796</f>
        <v>23612</v>
      </c>
      <c r="K797" s="26">
        <f>N797*1100+M796</f>
        <v>24662</v>
      </c>
      <c r="L797" s="26">
        <f>N797*1350+M796</f>
        <v>26412</v>
      </c>
      <c r="M797" s="56"/>
      <c r="N797" s="45">
        <v>7</v>
      </c>
      <c r="O797" s="54"/>
    </row>
    <row r="798" spans="1:15" ht="16.5" thickBot="1" x14ac:dyDescent="0.3">
      <c r="A798" s="23"/>
      <c r="B798" s="23"/>
      <c r="C798" s="23"/>
      <c r="D798" s="28"/>
      <c r="E798" s="29"/>
      <c r="F798" s="29"/>
      <c r="G798" s="29"/>
      <c r="H798" s="29"/>
      <c r="I798" s="29"/>
      <c r="J798" s="29"/>
      <c r="K798" s="29"/>
      <c r="L798" s="29"/>
      <c r="M798" s="57"/>
      <c r="N798" s="46"/>
      <c r="O798" s="54"/>
    </row>
    <row r="799" spans="1:15" ht="15.75" x14ac:dyDescent="0.25">
      <c r="A799" s="30"/>
      <c r="B799" s="30"/>
      <c r="C799" s="30"/>
      <c r="D799" s="16"/>
      <c r="E799" s="17"/>
      <c r="F799" s="17"/>
      <c r="G799" s="17"/>
      <c r="H799" s="17"/>
      <c r="I799" s="17"/>
      <c r="J799" s="17"/>
      <c r="K799" s="17"/>
      <c r="L799" s="17"/>
      <c r="M799" s="55">
        <f t="shared" si="62"/>
        <v>18453.599999999999</v>
      </c>
      <c r="N799" s="48"/>
      <c r="O799" s="54">
        <v>16776</v>
      </c>
    </row>
    <row r="800" spans="1:15" ht="15.75" x14ac:dyDescent="0.25">
      <c r="A800" s="18"/>
      <c r="B800" s="18"/>
      <c r="C800" s="18"/>
      <c r="D800" s="18" t="s">
        <v>7</v>
      </c>
      <c r="E800" s="20">
        <f>N800*200+M799</f>
        <v>20013.599999999999</v>
      </c>
      <c r="F800" s="21">
        <f>N800*350+M799</f>
        <v>21183.599999999999</v>
      </c>
      <c r="G800" s="21">
        <f>N800*500+M799</f>
        <v>22353.599999999999</v>
      </c>
      <c r="H800" s="21">
        <f>N800*650+M799</f>
        <v>23523.599999999999</v>
      </c>
      <c r="I800" s="21">
        <f>N800*800+M799</f>
        <v>24693.599999999999</v>
      </c>
      <c r="J800" s="21">
        <f>N800*950+M799</f>
        <v>25863.599999999999</v>
      </c>
      <c r="K800" s="21">
        <f>N800*1100+M799</f>
        <v>27033.599999999999</v>
      </c>
      <c r="L800" s="21">
        <f>N800*1350+M799</f>
        <v>28983.599999999999</v>
      </c>
      <c r="M800" s="56"/>
      <c r="N800" s="44">
        <v>7.8</v>
      </c>
      <c r="O800" s="54"/>
    </row>
    <row r="801" spans="1:15" ht="16.5" thickBot="1" x14ac:dyDescent="0.3">
      <c r="A801" s="18" t="s">
        <v>190</v>
      </c>
      <c r="C801" s="18" t="s">
        <v>340</v>
      </c>
      <c r="D801" s="23"/>
      <c r="E801" s="24"/>
      <c r="F801" s="24"/>
      <c r="G801" s="24"/>
      <c r="H801" s="24"/>
      <c r="I801" s="24"/>
      <c r="J801" s="24"/>
      <c r="K801" s="24"/>
      <c r="L801" s="24"/>
      <c r="M801" s="57"/>
      <c r="N801" s="44"/>
      <c r="O801" s="54"/>
    </row>
    <row r="802" spans="1:15" ht="15.75" x14ac:dyDescent="0.25">
      <c r="A802" s="18"/>
      <c r="B802" s="18"/>
      <c r="C802" s="18"/>
      <c r="D802" s="25"/>
      <c r="E802" s="26"/>
      <c r="F802" s="38"/>
      <c r="G802" s="26"/>
      <c r="H802" s="26"/>
      <c r="I802" s="26"/>
      <c r="J802" s="26"/>
      <c r="K802" s="26"/>
      <c r="L802" s="26"/>
      <c r="M802" s="55">
        <f t="shared" si="62"/>
        <v>20961.599999999999</v>
      </c>
      <c r="N802" s="45"/>
      <c r="O802" s="54">
        <v>19056</v>
      </c>
    </row>
    <row r="803" spans="1:15" ht="15.75" x14ac:dyDescent="0.25">
      <c r="A803" s="18"/>
      <c r="B803" s="18"/>
      <c r="C803" s="18"/>
      <c r="D803" s="25" t="s">
        <v>9</v>
      </c>
      <c r="E803" s="37">
        <f>N803*200+M802</f>
        <v>22521.599999999999</v>
      </c>
      <c r="F803" s="26">
        <f>N803*350+M802</f>
        <v>23691.599999999999</v>
      </c>
      <c r="G803" s="26">
        <f>N803*500+M802</f>
        <v>24861.599999999999</v>
      </c>
      <c r="H803" s="26">
        <f>N803*650+M802</f>
        <v>26031.599999999999</v>
      </c>
      <c r="I803" s="26">
        <f>N803*800+M802</f>
        <v>27201.599999999999</v>
      </c>
      <c r="J803" s="26">
        <f>N803*950+M802</f>
        <v>28371.599999999999</v>
      </c>
      <c r="K803" s="26">
        <f>N803*1100+M802</f>
        <v>29541.599999999999</v>
      </c>
      <c r="L803" s="26">
        <f>N803*1350+M802</f>
        <v>31491.599999999999</v>
      </c>
      <c r="M803" s="56"/>
      <c r="N803" s="45">
        <v>7.8</v>
      </c>
      <c r="O803" s="54"/>
    </row>
    <row r="804" spans="1:15" ht="16.5" thickBot="1" x14ac:dyDescent="0.3">
      <c r="A804" s="23"/>
      <c r="B804" s="23"/>
      <c r="C804" s="23"/>
      <c r="D804" s="28"/>
      <c r="E804" s="29"/>
      <c r="F804" s="29"/>
      <c r="G804" s="29"/>
      <c r="H804" s="29"/>
      <c r="I804" s="29"/>
      <c r="J804" s="29"/>
      <c r="K804" s="29"/>
      <c r="L804" s="29"/>
      <c r="M804" s="57"/>
      <c r="N804" s="46"/>
      <c r="O804" s="54"/>
    </row>
    <row r="805" spans="1:15" ht="15.75" x14ac:dyDescent="0.25">
      <c r="A805" s="30"/>
      <c r="B805" s="30"/>
      <c r="C805" s="30"/>
      <c r="D805" s="16"/>
      <c r="E805" s="17"/>
      <c r="F805" s="17"/>
      <c r="G805" s="17"/>
      <c r="H805" s="17"/>
      <c r="I805" s="17"/>
      <c r="J805" s="17"/>
      <c r="K805" s="17"/>
      <c r="L805" s="17"/>
      <c r="M805" s="55">
        <f t="shared" si="62"/>
        <v>22968</v>
      </c>
      <c r="N805" s="48"/>
      <c r="O805" s="54">
        <v>20880</v>
      </c>
    </row>
    <row r="806" spans="1:15" ht="15.75" x14ac:dyDescent="0.25">
      <c r="A806" s="18"/>
      <c r="B806" s="18"/>
      <c r="C806" s="18"/>
      <c r="D806" s="18" t="s">
        <v>7</v>
      </c>
      <c r="E806" s="20">
        <f>N806*200+M805</f>
        <v>25768</v>
      </c>
      <c r="F806" s="21">
        <f>N806*350+M805</f>
        <v>27868</v>
      </c>
      <c r="G806" s="21">
        <f>N806*500+M805</f>
        <v>29968</v>
      </c>
      <c r="H806" s="21">
        <f>N806*650+M805</f>
        <v>32068</v>
      </c>
      <c r="I806" s="21">
        <f>N806*800+M805</f>
        <v>34168</v>
      </c>
      <c r="J806" s="21">
        <f>N806*950+M805</f>
        <v>36268</v>
      </c>
      <c r="K806" s="21">
        <f>N806*1100+M805</f>
        <v>38368</v>
      </c>
      <c r="L806" s="21">
        <f>N806*1350+M805</f>
        <v>41868</v>
      </c>
      <c r="M806" s="56"/>
      <c r="N806" s="44">
        <v>14</v>
      </c>
      <c r="O806" s="54"/>
    </row>
    <row r="807" spans="1:15" ht="16.5" thickBot="1" x14ac:dyDescent="0.3">
      <c r="A807" s="18" t="s">
        <v>191</v>
      </c>
      <c r="C807" s="18" t="s">
        <v>341</v>
      </c>
      <c r="D807" s="23"/>
      <c r="E807" s="24"/>
      <c r="F807" s="24"/>
      <c r="G807" s="24"/>
      <c r="H807" s="24"/>
      <c r="I807" s="24"/>
      <c r="J807" s="24"/>
      <c r="K807" s="24"/>
      <c r="L807" s="24"/>
      <c r="M807" s="57"/>
      <c r="N807" s="44"/>
      <c r="O807" s="54"/>
    </row>
    <row r="808" spans="1:15" ht="15.75" x14ac:dyDescent="0.25">
      <c r="A808" s="18"/>
      <c r="B808" s="18"/>
      <c r="C808" s="18"/>
      <c r="D808" s="25"/>
      <c r="E808" s="26"/>
      <c r="F808" s="38"/>
      <c r="G808" s="26"/>
      <c r="H808" s="26"/>
      <c r="I808" s="26"/>
      <c r="J808" s="26"/>
      <c r="K808" s="26"/>
      <c r="L808" s="26"/>
      <c r="M808" s="55">
        <f t="shared" si="62"/>
        <v>26320.799999999999</v>
      </c>
      <c r="N808" s="45"/>
      <c r="O808" s="54">
        <v>23928</v>
      </c>
    </row>
    <row r="809" spans="1:15" ht="15.75" x14ac:dyDescent="0.25">
      <c r="A809" s="18"/>
      <c r="B809" s="18"/>
      <c r="C809" s="18"/>
      <c r="D809" s="25" t="s">
        <v>9</v>
      </c>
      <c r="E809" s="37">
        <f>N809*200+M808</f>
        <v>29120.799999999999</v>
      </c>
      <c r="F809" s="26">
        <f>N809*350+M808</f>
        <v>31220.799999999999</v>
      </c>
      <c r="G809" s="26">
        <f>N809*500+M808</f>
        <v>33320.800000000003</v>
      </c>
      <c r="H809" s="26">
        <f>N809*650+M808</f>
        <v>35420.800000000003</v>
      </c>
      <c r="I809" s="26">
        <f>N809*800+M808</f>
        <v>37520.800000000003</v>
      </c>
      <c r="J809" s="26">
        <f>N809*950+M808</f>
        <v>39620.800000000003</v>
      </c>
      <c r="K809" s="26">
        <f>N809*1100+M808</f>
        <v>41720.800000000003</v>
      </c>
      <c r="L809" s="26">
        <f>N809*1350+M808</f>
        <v>45220.800000000003</v>
      </c>
      <c r="M809" s="56"/>
      <c r="N809" s="45">
        <v>14</v>
      </c>
      <c r="O809" s="54"/>
    </row>
    <row r="810" spans="1:15" ht="16.5" thickBot="1" x14ac:dyDescent="0.3">
      <c r="A810" s="23"/>
      <c r="B810" s="23"/>
      <c r="C810" s="23"/>
      <c r="D810" s="28"/>
      <c r="E810" s="29"/>
      <c r="F810" s="29"/>
      <c r="G810" s="29"/>
      <c r="H810" s="29"/>
      <c r="I810" s="29"/>
      <c r="J810" s="29"/>
      <c r="K810" s="29"/>
      <c r="L810" s="29"/>
      <c r="M810" s="57"/>
      <c r="N810" s="46"/>
      <c r="O810" s="54"/>
    </row>
    <row r="811" spans="1:15" ht="15.75" x14ac:dyDescent="0.25">
      <c r="A811" s="30"/>
      <c r="B811" s="30"/>
      <c r="C811" s="30"/>
      <c r="D811" s="16"/>
      <c r="E811" s="17"/>
      <c r="F811" s="17"/>
      <c r="G811" s="17"/>
      <c r="H811" s="17"/>
      <c r="I811" s="17"/>
      <c r="J811" s="17"/>
      <c r="K811" s="17"/>
      <c r="L811" s="17"/>
      <c r="M811" s="55">
        <f t="shared" ref="M811" si="63">(O811*10%)+O811</f>
        <v>20301.599999999999</v>
      </c>
      <c r="N811" s="48"/>
      <c r="O811" s="54">
        <v>18456</v>
      </c>
    </row>
    <row r="812" spans="1:15" ht="15.75" x14ac:dyDescent="0.25">
      <c r="A812" s="18"/>
      <c r="B812" s="18"/>
      <c r="C812" s="18"/>
      <c r="D812" s="18" t="s">
        <v>7</v>
      </c>
      <c r="E812" s="20">
        <f>N812*200+M811</f>
        <v>22281.599999999999</v>
      </c>
      <c r="F812" s="21">
        <f>N812*350+M811</f>
        <v>23766.6</v>
      </c>
      <c r="G812" s="21">
        <f>N812*500+M811</f>
        <v>25251.599999999999</v>
      </c>
      <c r="H812" s="21">
        <f>N812*650+M811</f>
        <v>26736.6</v>
      </c>
      <c r="I812" s="21">
        <f>N812*800+M811</f>
        <v>28221.599999999999</v>
      </c>
      <c r="J812" s="21">
        <f>N812*950+M811</f>
        <v>29706.6</v>
      </c>
      <c r="K812" s="21">
        <f>N812*1100+M811</f>
        <v>31191.599999999999</v>
      </c>
      <c r="L812" s="21">
        <f>N812*1350+M811</f>
        <v>33666.6</v>
      </c>
      <c r="M812" s="56"/>
      <c r="N812" s="44">
        <v>9.9</v>
      </c>
      <c r="O812" s="54"/>
    </row>
    <row r="813" spans="1:15" ht="16.5" thickBot="1" x14ac:dyDescent="0.3">
      <c r="A813" s="18" t="s">
        <v>192</v>
      </c>
      <c r="C813" s="18" t="s">
        <v>342</v>
      </c>
      <c r="D813" s="23"/>
      <c r="E813" s="24"/>
      <c r="F813" s="24"/>
      <c r="G813" s="24"/>
      <c r="H813" s="24"/>
      <c r="I813" s="24"/>
      <c r="J813" s="24"/>
      <c r="K813" s="24"/>
      <c r="L813" s="24"/>
      <c r="M813" s="57"/>
      <c r="N813" s="44"/>
      <c r="O813" s="54"/>
    </row>
    <row r="814" spans="1:15" ht="15.75" x14ac:dyDescent="0.25">
      <c r="A814" s="18"/>
      <c r="B814" s="18"/>
      <c r="C814" s="18"/>
      <c r="D814" s="25"/>
      <c r="E814" s="26"/>
      <c r="F814" s="38"/>
      <c r="G814" s="26"/>
      <c r="H814" s="26"/>
      <c r="I814" s="26"/>
      <c r="J814" s="26"/>
      <c r="K814" s="26"/>
      <c r="L814" s="26"/>
      <c r="M814" s="55">
        <f t="shared" ref="M814:M826" si="64">(O814*10%)+O814</f>
        <v>22809.599999999999</v>
      </c>
      <c r="N814" s="45"/>
      <c r="O814" s="54">
        <v>20736</v>
      </c>
    </row>
    <row r="815" spans="1:15" ht="15.75" x14ac:dyDescent="0.25">
      <c r="A815" s="18"/>
      <c r="B815" s="18"/>
      <c r="C815" s="18"/>
      <c r="D815" s="25" t="s">
        <v>9</v>
      </c>
      <c r="E815" s="37">
        <f>N815*200+M814</f>
        <v>24789.599999999999</v>
      </c>
      <c r="F815" s="26">
        <f>N815*350+M814</f>
        <v>26274.6</v>
      </c>
      <c r="G815" s="26">
        <f>N815*500+M814</f>
        <v>27759.599999999999</v>
      </c>
      <c r="H815" s="26">
        <f>N815*650+M814</f>
        <v>29244.6</v>
      </c>
      <c r="I815" s="26">
        <f>N815*800+M814</f>
        <v>30729.599999999999</v>
      </c>
      <c r="J815" s="26">
        <f>N815*950+M814</f>
        <v>32214.6</v>
      </c>
      <c r="K815" s="26">
        <f>N815*1100+M814</f>
        <v>33699.599999999999</v>
      </c>
      <c r="L815" s="26">
        <f>N815*1350+M814</f>
        <v>36174.6</v>
      </c>
      <c r="M815" s="56"/>
      <c r="N815" s="45">
        <v>9.9</v>
      </c>
      <c r="O815" s="54"/>
    </row>
    <row r="816" spans="1:15" ht="16.5" thickBot="1" x14ac:dyDescent="0.3">
      <c r="A816" s="23"/>
      <c r="B816" s="23"/>
      <c r="C816" s="23"/>
      <c r="D816" s="28"/>
      <c r="E816" s="29"/>
      <c r="F816" s="29"/>
      <c r="G816" s="29"/>
      <c r="H816" s="29"/>
      <c r="I816" s="29"/>
      <c r="J816" s="29"/>
      <c r="K816" s="29"/>
      <c r="L816" s="29"/>
      <c r="M816" s="57"/>
      <c r="N816" s="46"/>
      <c r="O816" s="54"/>
    </row>
    <row r="817" spans="1:15" ht="15.75" x14ac:dyDescent="0.25">
      <c r="A817" s="30"/>
      <c r="B817" s="30"/>
      <c r="C817" s="30"/>
      <c r="D817" s="16"/>
      <c r="E817" s="17"/>
      <c r="F817" s="17"/>
      <c r="G817" s="17"/>
      <c r="H817" s="17"/>
      <c r="I817" s="17"/>
      <c r="J817" s="17"/>
      <c r="K817" s="17"/>
      <c r="L817" s="17"/>
      <c r="M817" s="55">
        <f t="shared" si="64"/>
        <v>20948.400000000001</v>
      </c>
      <c r="N817" s="48"/>
      <c r="O817" s="54">
        <v>19044</v>
      </c>
    </row>
    <row r="818" spans="1:15" ht="15.75" x14ac:dyDescent="0.25">
      <c r="A818" s="18"/>
      <c r="B818" s="18"/>
      <c r="C818" s="18"/>
      <c r="D818" s="18" t="s">
        <v>7</v>
      </c>
      <c r="E818" s="20">
        <f>N818*200+M817</f>
        <v>23108.400000000001</v>
      </c>
      <c r="F818" s="21">
        <f>N818*350+M817</f>
        <v>24728.400000000001</v>
      </c>
      <c r="G818" s="21">
        <f>N818*500+M817</f>
        <v>26348.400000000001</v>
      </c>
      <c r="H818" s="21">
        <f>N818*650+M817</f>
        <v>27968.400000000001</v>
      </c>
      <c r="I818" s="21">
        <f>N818*800+M817</f>
        <v>29588.400000000001</v>
      </c>
      <c r="J818" s="21">
        <f>N818*950+M817</f>
        <v>31208.400000000001</v>
      </c>
      <c r="K818" s="21">
        <f>N818*1100+M817</f>
        <v>32828.400000000001</v>
      </c>
      <c r="L818" s="21">
        <f>N818*1350+M817</f>
        <v>35528.400000000001</v>
      </c>
      <c r="M818" s="56"/>
      <c r="N818" s="44">
        <v>10.8</v>
      </c>
      <c r="O818" s="54"/>
    </row>
    <row r="819" spans="1:15" ht="16.5" thickBot="1" x14ac:dyDescent="0.3">
      <c r="A819" s="18" t="s">
        <v>193</v>
      </c>
      <c r="C819" s="18" t="s">
        <v>343</v>
      </c>
      <c r="D819" s="23"/>
      <c r="E819" s="24"/>
      <c r="F819" s="24"/>
      <c r="G819" s="24"/>
      <c r="H819" s="24"/>
      <c r="I819" s="24"/>
      <c r="J819" s="24"/>
      <c r="K819" s="24"/>
      <c r="L819" s="24"/>
      <c r="M819" s="57"/>
      <c r="N819" s="44"/>
      <c r="O819" s="54"/>
    </row>
    <row r="820" spans="1:15" ht="15.75" x14ac:dyDescent="0.25">
      <c r="A820" s="18"/>
      <c r="B820" s="18"/>
      <c r="C820" s="18"/>
      <c r="D820" s="25"/>
      <c r="E820" s="26"/>
      <c r="F820" s="38"/>
      <c r="G820" s="26"/>
      <c r="H820" s="26"/>
      <c r="I820" s="26"/>
      <c r="J820" s="26"/>
      <c r="K820" s="26"/>
      <c r="L820" s="26"/>
      <c r="M820" s="55">
        <f t="shared" si="64"/>
        <v>23878.799999999999</v>
      </c>
      <c r="N820" s="45"/>
      <c r="O820" s="54">
        <v>21708</v>
      </c>
    </row>
    <row r="821" spans="1:15" ht="15.75" x14ac:dyDescent="0.25">
      <c r="A821" s="18"/>
      <c r="B821" s="18"/>
      <c r="C821" s="18"/>
      <c r="D821" s="25" t="s">
        <v>9</v>
      </c>
      <c r="E821" s="37">
        <f>N821*200+M820</f>
        <v>26038.799999999999</v>
      </c>
      <c r="F821" s="26">
        <f>N821*350+M820</f>
        <v>27658.799999999999</v>
      </c>
      <c r="G821" s="26">
        <f>N821*500+M820</f>
        <v>29278.799999999999</v>
      </c>
      <c r="H821" s="26">
        <f>N821*650+M820</f>
        <v>30898.799999999999</v>
      </c>
      <c r="I821" s="26">
        <f>N821*800+M820</f>
        <v>32518.799999999999</v>
      </c>
      <c r="J821" s="26">
        <f>N821*950+M820</f>
        <v>34138.800000000003</v>
      </c>
      <c r="K821" s="26">
        <f>N821*1100+M820</f>
        <v>35758.800000000003</v>
      </c>
      <c r="L821" s="26">
        <f>N821*1350+M820</f>
        <v>38458.800000000003</v>
      </c>
      <c r="M821" s="56"/>
      <c r="N821" s="45">
        <v>10.8</v>
      </c>
      <c r="O821" s="54"/>
    </row>
    <row r="822" spans="1:15" ht="16.5" thickBot="1" x14ac:dyDescent="0.3">
      <c r="A822" s="23"/>
      <c r="B822" s="23"/>
      <c r="C822" s="23"/>
      <c r="D822" s="28"/>
      <c r="E822" s="29"/>
      <c r="F822" s="29"/>
      <c r="G822" s="29"/>
      <c r="H822" s="29"/>
      <c r="I822" s="29"/>
      <c r="J822" s="29"/>
      <c r="K822" s="29"/>
      <c r="L822" s="29"/>
      <c r="M822" s="57"/>
      <c r="N822" s="46"/>
      <c r="O822" s="54"/>
    </row>
    <row r="823" spans="1:15" ht="15.75" x14ac:dyDescent="0.25">
      <c r="A823" s="30"/>
      <c r="B823" s="30"/>
      <c r="C823" s="30"/>
      <c r="D823" s="16"/>
      <c r="E823" s="17"/>
      <c r="F823" s="17"/>
      <c r="G823" s="17"/>
      <c r="H823" s="17"/>
      <c r="I823" s="17"/>
      <c r="J823" s="17"/>
      <c r="K823" s="17"/>
      <c r="L823" s="17"/>
      <c r="M823" s="55">
        <f t="shared" si="64"/>
        <v>10032</v>
      </c>
      <c r="N823" s="48"/>
      <c r="O823" s="54">
        <v>9120</v>
      </c>
    </row>
    <row r="824" spans="1:15" ht="15.75" x14ac:dyDescent="0.25">
      <c r="A824" s="18"/>
      <c r="B824" s="18"/>
      <c r="C824" s="18"/>
      <c r="D824" s="18" t="s">
        <v>7</v>
      </c>
      <c r="E824" s="20">
        <f>N824*200+M823</f>
        <v>11632</v>
      </c>
      <c r="F824" s="21">
        <f>N824*350+M823</f>
        <v>12832</v>
      </c>
      <c r="G824" s="21">
        <f>N824*500+M823</f>
        <v>14032</v>
      </c>
      <c r="H824" s="21">
        <f>N824*650+M823</f>
        <v>15232</v>
      </c>
      <c r="I824" s="21">
        <f>N824*800+M823</f>
        <v>16432</v>
      </c>
      <c r="J824" s="21">
        <f>N824*950+M823</f>
        <v>17632</v>
      </c>
      <c r="K824" s="21">
        <f>N824*1100+M823</f>
        <v>18832</v>
      </c>
      <c r="L824" s="21">
        <f>N824*1350+M823</f>
        <v>20832</v>
      </c>
      <c r="M824" s="56"/>
      <c r="N824" s="44">
        <v>8</v>
      </c>
      <c r="O824" s="54"/>
    </row>
    <row r="825" spans="1:15" ht="16.5" thickBot="1" x14ac:dyDescent="0.3">
      <c r="A825" s="18" t="s">
        <v>194</v>
      </c>
      <c r="C825" s="18" t="s">
        <v>70</v>
      </c>
      <c r="D825" s="23"/>
      <c r="E825" s="24"/>
      <c r="F825" s="24"/>
      <c r="G825" s="24"/>
      <c r="H825" s="24"/>
      <c r="I825" s="24"/>
      <c r="J825" s="24"/>
      <c r="K825" s="24"/>
      <c r="L825" s="24"/>
      <c r="M825" s="57"/>
      <c r="N825" s="44"/>
      <c r="O825" s="54"/>
    </row>
    <row r="826" spans="1:15" ht="15.75" x14ac:dyDescent="0.25">
      <c r="A826" s="18"/>
      <c r="B826" s="18"/>
      <c r="C826" s="18"/>
      <c r="D826" s="25"/>
      <c r="E826" s="26"/>
      <c r="F826" s="38"/>
      <c r="G826" s="26"/>
      <c r="H826" s="26"/>
      <c r="I826" s="26"/>
      <c r="J826" s="26"/>
      <c r="K826" s="26"/>
      <c r="L826" s="26"/>
      <c r="M826" s="55">
        <f t="shared" si="64"/>
        <v>12540</v>
      </c>
      <c r="N826" s="45"/>
      <c r="O826" s="54">
        <v>11400</v>
      </c>
    </row>
    <row r="827" spans="1:15" ht="15.75" x14ac:dyDescent="0.25">
      <c r="A827" s="18"/>
      <c r="B827" s="18"/>
      <c r="C827" s="18"/>
      <c r="D827" s="25" t="s">
        <v>9</v>
      </c>
      <c r="E827" s="37">
        <f>N827*200+M826</f>
        <v>14140</v>
      </c>
      <c r="F827" s="26">
        <f>N827*350+M826</f>
        <v>15340</v>
      </c>
      <c r="G827" s="26">
        <f>N827*500+M826</f>
        <v>16540</v>
      </c>
      <c r="H827" s="26">
        <f>N827*650+M826</f>
        <v>17740</v>
      </c>
      <c r="I827" s="26">
        <f>N827*800+M826</f>
        <v>18940</v>
      </c>
      <c r="J827" s="26">
        <f>N827*950+M826</f>
        <v>20140</v>
      </c>
      <c r="K827" s="26">
        <f>N827*1100+M826</f>
        <v>21340</v>
      </c>
      <c r="L827" s="26">
        <f>N827*1350+M826</f>
        <v>23340</v>
      </c>
      <c r="M827" s="56"/>
      <c r="N827" s="45">
        <v>8</v>
      </c>
      <c r="O827" s="54"/>
    </row>
    <row r="828" spans="1:15" ht="16.5" thickBot="1" x14ac:dyDescent="0.3">
      <c r="A828" s="23"/>
      <c r="B828" s="23"/>
      <c r="C828" s="23"/>
      <c r="D828" s="28"/>
      <c r="E828" s="29"/>
      <c r="F828" s="29"/>
      <c r="G828" s="29"/>
      <c r="H828" s="29"/>
      <c r="I828" s="29"/>
      <c r="J828" s="29"/>
      <c r="K828" s="29"/>
      <c r="L828" s="29"/>
      <c r="M828" s="57"/>
      <c r="N828" s="49"/>
      <c r="O828" s="54"/>
    </row>
    <row r="829" spans="1:15" ht="15.75" x14ac:dyDescent="0.25">
      <c r="A829" s="30"/>
      <c r="B829" s="30"/>
      <c r="C829" s="30"/>
      <c r="D829" s="16"/>
      <c r="E829" s="17"/>
      <c r="F829" s="17"/>
      <c r="G829" s="17"/>
      <c r="H829" s="17"/>
      <c r="I829" s="17"/>
      <c r="J829" s="17"/>
      <c r="K829" s="17"/>
      <c r="L829" s="17"/>
      <c r="M829" s="32"/>
      <c r="N829" s="21"/>
    </row>
    <row r="830" spans="1:15" ht="15.75" x14ac:dyDescent="0.25">
      <c r="A830" s="18"/>
      <c r="B830" s="18"/>
      <c r="C830" s="18"/>
      <c r="D830" s="18" t="s">
        <v>7</v>
      </c>
      <c r="E830" s="20">
        <f t="shared" ref="E830" si="65">N830*200+M830</f>
        <v>0</v>
      </c>
      <c r="F830" s="21">
        <f t="shared" ref="F830" si="66">N830*350+M830</f>
        <v>0</v>
      </c>
      <c r="G830" s="21">
        <f t="shared" ref="G830" si="67">N830*500+M830</f>
        <v>0</v>
      </c>
      <c r="H830" s="21">
        <f t="shared" ref="H830" si="68">N830*650+M830</f>
        <v>0</v>
      </c>
      <c r="I830" s="21">
        <f t="shared" ref="I830" si="69">N830*800+M830</f>
        <v>0</v>
      </c>
      <c r="J830" s="21">
        <f t="shared" ref="J830" si="70">N830*950+M830</f>
        <v>0</v>
      </c>
      <c r="K830" s="21">
        <f t="shared" ref="K830" si="71">N830*1100+M830</f>
        <v>0</v>
      </c>
      <c r="L830" s="21">
        <f t="shared" ref="L830" si="72">N830*1350+M830</f>
        <v>0</v>
      </c>
      <c r="M830" s="21"/>
      <c r="N830" s="21"/>
    </row>
    <row r="831" spans="1:15" ht="16.5" thickBot="1" x14ac:dyDescent="0.3">
      <c r="A831" s="18" t="s">
        <v>195</v>
      </c>
      <c r="C831" s="18" t="s">
        <v>344</v>
      </c>
      <c r="D831" s="23"/>
      <c r="E831" s="24"/>
      <c r="F831" s="24"/>
      <c r="G831" s="24"/>
      <c r="H831" s="24"/>
      <c r="I831" s="24"/>
      <c r="J831" s="24"/>
      <c r="K831" s="24"/>
      <c r="L831" s="24"/>
      <c r="M831" s="24"/>
      <c r="N831" s="21"/>
    </row>
    <row r="832" spans="1:15" ht="15.75" x14ac:dyDescent="0.25">
      <c r="A832" s="18"/>
      <c r="B832" s="18"/>
      <c r="C832" s="18"/>
      <c r="D832" s="25"/>
      <c r="E832" s="26"/>
      <c r="F832" s="38"/>
      <c r="G832" s="26"/>
      <c r="H832" s="26"/>
      <c r="I832" s="26"/>
      <c r="J832" s="26"/>
      <c r="K832" s="26"/>
      <c r="L832" s="26"/>
      <c r="M832" s="26"/>
      <c r="N832" s="26"/>
    </row>
    <row r="833" spans="1:14" ht="15.75" x14ac:dyDescent="0.25">
      <c r="A833" s="18"/>
      <c r="B833" s="18"/>
      <c r="C833" s="18"/>
      <c r="D833" s="25" t="s">
        <v>9</v>
      </c>
      <c r="E833" s="37">
        <f t="shared" ref="E833" si="73">N833*200+M833</f>
        <v>0</v>
      </c>
      <c r="F833" s="26">
        <f t="shared" ref="F833" si="74">N833*350+M833</f>
        <v>0</v>
      </c>
      <c r="G833" s="26">
        <f t="shared" ref="G833" si="75">N833*500+M833</f>
        <v>0</v>
      </c>
      <c r="H833" s="26">
        <f t="shared" ref="H833" si="76">N833*650+M833</f>
        <v>0</v>
      </c>
      <c r="I833" s="26">
        <f t="shared" ref="I833" si="77">N833*800+M833</f>
        <v>0</v>
      </c>
      <c r="J833" s="26">
        <f t="shared" ref="J833" si="78">N833*950+M833</f>
        <v>0</v>
      </c>
      <c r="K833" s="26">
        <f t="shared" ref="K833" si="79">N833*1100+M833</f>
        <v>0</v>
      </c>
      <c r="L833" s="26">
        <f t="shared" ref="L833" si="80">N833*1350+M833</f>
        <v>0</v>
      </c>
      <c r="M833" s="26"/>
      <c r="N833" s="26"/>
    </row>
    <row r="834" spans="1:14" ht="16.5" thickBot="1" x14ac:dyDescent="0.3">
      <c r="A834" s="23"/>
      <c r="B834" s="23"/>
      <c r="C834" s="23"/>
      <c r="D834" s="28"/>
      <c r="E834" s="29"/>
      <c r="F834" s="29"/>
      <c r="G834" s="29"/>
      <c r="H834" s="29"/>
      <c r="I834" s="29"/>
      <c r="J834" s="29"/>
      <c r="K834" s="29"/>
      <c r="L834" s="29"/>
      <c r="M834" s="29"/>
      <c r="N834" s="29"/>
    </row>
    <row r="835" spans="1:14" ht="15.75" x14ac:dyDescent="0.25">
      <c r="A835" s="30"/>
      <c r="B835" s="30"/>
      <c r="C835" s="30"/>
      <c r="D835" s="16"/>
      <c r="E835" s="17"/>
      <c r="F835" s="17"/>
      <c r="G835" s="17"/>
      <c r="H835" s="17"/>
      <c r="I835" s="17"/>
      <c r="J835" s="17"/>
      <c r="K835" s="17"/>
      <c r="L835" s="17"/>
      <c r="M835" s="32"/>
      <c r="N835" s="32"/>
    </row>
    <row r="836" spans="1:14" ht="15.75" x14ac:dyDescent="0.25">
      <c r="A836" s="18"/>
      <c r="B836" s="18"/>
      <c r="C836" s="18"/>
      <c r="D836" s="18" t="s">
        <v>7</v>
      </c>
      <c r="E836" s="20">
        <f t="shared" ref="E836" si="81">N836*200+M836</f>
        <v>0</v>
      </c>
      <c r="F836" s="21">
        <f t="shared" ref="F836:F896" si="82">N836*350+M836</f>
        <v>0</v>
      </c>
      <c r="G836" s="21">
        <f t="shared" ref="G836" si="83">N836*500+M836</f>
        <v>0</v>
      </c>
      <c r="H836" s="21">
        <f t="shared" ref="H836" si="84">N836*650+M836</f>
        <v>0</v>
      </c>
      <c r="I836" s="21">
        <f t="shared" ref="I836" si="85">N836*800+M836</f>
        <v>0</v>
      </c>
      <c r="J836" s="21">
        <f t="shared" ref="J836" si="86">N836*950+M836</f>
        <v>0</v>
      </c>
      <c r="K836" s="21">
        <f t="shared" ref="K836" si="87">N836*1100+M836</f>
        <v>0</v>
      </c>
      <c r="L836" s="21">
        <f t="shared" ref="L836" si="88">N836*1350+M836</f>
        <v>0</v>
      </c>
      <c r="M836" s="21"/>
      <c r="N836" s="21"/>
    </row>
    <row r="837" spans="1:14" ht="16.5" thickBot="1" x14ac:dyDescent="0.3">
      <c r="A837" s="18" t="s">
        <v>196</v>
      </c>
      <c r="C837" s="18" t="s">
        <v>345</v>
      </c>
      <c r="D837" s="23"/>
      <c r="E837" s="24"/>
      <c r="F837" s="24"/>
      <c r="G837" s="24"/>
      <c r="H837" s="24"/>
      <c r="I837" s="24"/>
      <c r="J837" s="24"/>
      <c r="K837" s="24"/>
      <c r="L837" s="24"/>
      <c r="M837" s="24"/>
      <c r="N837" s="21"/>
    </row>
    <row r="838" spans="1:14" ht="15.75" x14ac:dyDescent="0.25">
      <c r="A838" s="18"/>
      <c r="B838" s="18"/>
      <c r="C838" s="18"/>
      <c r="D838" s="25"/>
      <c r="E838" s="26"/>
      <c r="F838" s="38"/>
      <c r="G838" s="26"/>
      <c r="H838" s="26"/>
      <c r="I838" s="26"/>
      <c r="J838" s="26"/>
      <c r="K838" s="26"/>
      <c r="L838" s="26"/>
      <c r="M838" s="26"/>
      <c r="N838" s="26"/>
    </row>
    <row r="839" spans="1:14" ht="15.75" x14ac:dyDescent="0.25">
      <c r="A839" s="18"/>
      <c r="B839" s="18"/>
      <c r="C839" s="18"/>
      <c r="D839" s="25" t="s">
        <v>9</v>
      </c>
      <c r="E839" s="37">
        <f t="shared" ref="E839" si="89">N839*200+M839</f>
        <v>0</v>
      </c>
      <c r="F839" s="26">
        <f t="shared" ref="F839:F899" si="90">N839*350+M839</f>
        <v>0</v>
      </c>
      <c r="G839" s="26">
        <f t="shared" ref="G839" si="91">N839*500+M839</f>
        <v>0</v>
      </c>
      <c r="H839" s="26">
        <f t="shared" ref="H839" si="92">N839*650+M839</f>
        <v>0</v>
      </c>
      <c r="I839" s="26">
        <f t="shared" ref="I839" si="93">N839*800+M839</f>
        <v>0</v>
      </c>
      <c r="J839" s="26">
        <f t="shared" ref="J839" si="94">N839*950+M839</f>
        <v>0</v>
      </c>
      <c r="K839" s="26">
        <f t="shared" ref="K839" si="95">N839*1100+M839</f>
        <v>0</v>
      </c>
      <c r="L839" s="26">
        <f t="shared" ref="L839" si="96">N839*1350+M839</f>
        <v>0</v>
      </c>
      <c r="M839" s="26"/>
      <c r="N839" s="26"/>
    </row>
    <row r="840" spans="1:14" ht="16.5" thickBot="1" x14ac:dyDescent="0.3">
      <c r="A840" s="23"/>
      <c r="B840" s="23"/>
      <c r="C840" s="23"/>
      <c r="D840" s="28"/>
      <c r="E840" s="29"/>
      <c r="F840" s="29"/>
      <c r="G840" s="29"/>
      <c r="H840" s="29"/>
      <c r="I840" s="29"/>
      <c r="J840" s="29"/>
      <c r="K840" s="29"/>
      <c r="L840" s="29"/>
      <c r="M840" s="29"/>
      <c r="N840" s="29"/>
    </row>
    <row r="841" spans="1:14" ht="15.75" x14ac:dyDescent="0.25">
      <c r="A841" s="30"/>
      <c r="B841" s="30"/>
      <c r="C841" s="30"/>
      <c r="D841" s="16"/>
      <c r="E841" s="17"/>
      <c r="F841" s="17"/>
      <c r="G841" s="17"/>
      <c r="H841" s="17"/>
      <c r="I841" s="17"/>
      <c r="J841" s="17"/>
      <c r="K841" s="17"/>
      <c r="L841" s="17"/>
      <c r="M841" s="32"/>
      <c r="N841" s="32"/>
    </row>
    <row r="842" spans="1:14" ht="15.75" x14ac:dyDescent="0.25">
      <c r="A842" s="18"/>
      <c r="B842" s="18"/>
      <c r="C842" s="18"/>
      <c r="D842" s="18" t="s">
        <v>7</v>
      </c>
      <c r="E842" s="20">
        <f t="shared" ref="E842" si="97">N842*200+M842</f>
        <v>0</v>
      </c>
      <c r="F842" s="21">
        <f t="shared" si="82"/>
        <v>0</v>
      </c>
      <c r="G842" s="21">
        <f t="shared" ref="G842" si="98">N842*500+M842</f>
        <v>0</v>
      </c>
      <c r="H842" s="21">
        <f t="shared" ref="H842" si="99">N842*650+M842</f>
        <v>0</v>
      </c>
      <c r="I842" s="21">
        <f t="shared" ref="I842" si="100">N842*800+M842</f>
        <v>0</v>
      </c>
      <c r="J842" s="21">
        <f t="shared" ref="J842" si="101">N842*950+M842</f>
        <v>0</v>
      </c>
      <c r="K842" s="21">
        <f t="shared" ref="K842" si="102">N842*1100+M842</f>
        <v>0</v>
      </c>
      <c r="L842" s="21">
        <f t="shared" ref="L842" si="103">N842*1350+M842</f>
        <v>0</v>
      </c>
      <c r="M842" s="21"/>
      <c r="N842" s="21"/>
    </row>
    <row r="843" spans="1:14" ht="16.5" thickBot="1" x14ac:dyDescent="0.3">
      <c r="A843" s="18" t="s">
        <v>197</v>
      </c>
      <c r="C843" s="18" t="s">
        <v>345</v>
      </c>
      <c r="D843" s="23"/>
      <c r="E843" s="24"/>
      <c r="F843" s="24"/>
      <c r="G843" s="24"/>
      <c r="H843" s="24"/>
      <c r="I843" s="24"/>
      <c r="J843" s="24"/>
      <c r="K843" s="24"/>
      <c r="L843" s="24"/>
      <c r="M843" s="24"/>
      <c r="N843" s="21"/>
    </row>
    <row r="844" spans="1:14" ht="15.75" x14ac:dyDescent="0.25">
      <c r="A844" s="18"/>
      <c r="B844" s="18"/>
      <c r="C844" s="18"/>
      <c r="D844" s="25"/>
      <c r="E844" s="26"/>
      <c r="F844" s="38"/>
      <c r="G844" s="26"/>
      <c r="H844" s="26"/>
      <c r="I844" s="26"/>
      <c r="J844" s="26"/>
      <c r="K844" s="26"/>
      <c r="L844" s="26"/>
      <c r="M844" s="26"/>
      <c r="N844" s="26"/>
    </row>
    <row r="845" spans="1:14" ht="15.75" x14ac:dyDescent="0.25">
      <c r="A845" s="18"/>
      <c r="B845" s="18"/>
      <c r="C845" s="18"/>
      <c r="D845" s="25" t="s">
        <v>9</v>
      </c>
      <c r="E845" s="37">
        <f t="shared" ref="E845" si="104">N845*200+M845</f>
        <v>0</v>
      </c>
      <c r="F845" s="26">
        <f t="shared" si="90"/>
        <v>0</v>
      </c>
      <c r="G845" s="26">
        <f t="shared" ref="G845" si="105">N845*500+M845</f>
        <v>0</v>
      </c>
      <c r="H845" s="26">
        <f t="shared" ref="H845" si="106">N845*650+M845</f>
        <v>0</v>
      </c>
      <c r="I845" s="26">
        <f t="shared" ref="I845" si="107">N845*800+M845</f>
        <v>0</v>
      </c>
      <c r="J845" s="26">
        <f t="shared" ref="J845" si="108">N845*950+M845</f>
        <v>0</v>
      </c>
      <c r="K845" s="26">
        <f t="shared" ref="K845" si="109">N845*1100+M845</f>
        <v>0</v>
      </c>
      <c r="L845" s="26">
        <f t="shared" ref="L845" si="110">N845*1350+M845</f>
        <v>0</v>
      </c>
      <c r="M845" s="26"/>
      <c r="N845" s="26"/>
    </row>
    <row r="846" spans="1:14" ht="16.5" thickBot="1" x14ac:dyDescent="0.3">
      <c r="A846" s="23"/>
      <c r="B846" s="23"/>
      <c r="C846" s="23"/>
      <c r="D846" s="28"/>
      <c r="E846" s="29"/>
      <c r="F846" s="29"/>
      <c r="G846" s="29"/>
      <c r="H846" s="29"/>
      <c r="I846" s="29"/>
      <c r="J846" s="29"/>
      <c r="K846" s="29"/>
      <c r="L846" s="29"/>
      <c r="M846" s="29"/>
      <c r="N846" s="29"/>
    </row>
    <row r="847" spans="1:14" ht="15.75" x14ac:dyDescent="0.25">
      <c r="A847" s="30"/>
      <c r="B847" s="30"/>
      <c r="C847" s="30"/>
      <c r="D847" s="16"/>
      <c r="E847" s="17"/>
      <c r="F847" s="17"/>
      <c r="G847" s="17"/>
      <c r="H847" s="17"/>
      <c r="I847" s="17"/>
      <c r="J847" s="17"/>
      <c r="K847" s="17"/>
      <c r="L847" s="17"/>
      <c r="M847" s="32"/>
      <c r="N847" s="32"/>
    </row>
    <row r="848" spans="1:14" ht="15.75" x14ac:dyDescent="0.25">
      <c r="A848" s="18"/>
      <c r="B848" s="18"/>
      <c r="C848" s="18"/>
      <c r="D848" s="18" t="s">
        <v>7</v>
      </c>
      <c r="E848" s="20">
        <f t="shared" ref="E848" si="111">N848*200+M848</f>
        <v>0</v>
      </c>
      <c r="F848" s="21">
        <f t="shared" si="82"/>
        <v>0</v>
      </c>
      <c r="G848" s="21">
        <f t="shared" ref="G848" si="112">N848*500+M848</f>
        <v>0</v>
      </c>
      <c r="H848" s="21">
        <f t="shared" ref="H848" si="113">N848*650+M848</f>
        <v>0</v>
      </c>
      <c r="I848" s="21">
        <f t="shared" ref="I848" si="114">N848*800+M848</f>
        <v>0</v>
      </c>
      <c r="J848" s="21">
        <f t="shared" ref="J848" si="115">N848*950+M848</f>
        <v>0</v>
      </c>
      <c r="K848" s="21">
        <f t="shared" ref="K848" si="116">N848*1100+M848</f>
        <v>0</v>
      </c>
      <c r="L848" s="21">
        <f t="shared" ref="L848" si="117">N848*1350+M848</f>
        <v>0</v>
      </c>
      <c r="M848" s="21"/>
      <c r="N848" s="21"/>
    </row>
    <row r="849" spans="1:14" ht="16.5" thickBot="1" x14ac:dyDescent="0.3">
      <c r="A849" s="18"/>
      <c r="C849" s="18" t="s">
        <v>345</v>
      </c>
      <c r="D849" s="23"/>
      <c r="E849" s="24"/>
      <c r="F849" s="24"/>
      <c r="G849" s="24"/>
      <c r="H849" s="24"/>
      <c r="I849" s="24"/>
      <c r="J849" s="24"/>
      <c r="K849" s="24"/>
      <c r="L849" s="24"/>
      <c r="M849" s="24"/>
      <c r="N849" s="21"/>
    </row>
    <row r="850" spans="1:14" ht="15.75" x14ac:dyDescent="0.25">
      <c r="A850" s="18" t="s">
        <v>198</v>
      </c>
      <c r="B850" s="18"/>
      <c r="C850" s="18"/>
      <c r="D850" s="25"/>
      <c r="E850" s="26"/>
      <c r="F850" s="38"/>
      <c r="G850" s="26"/>
      <c r="H850" s="26"/>
      <c r="I850" s="26"/>
      <c r="J850" s="26"/>
      <c r="K850" s="26"/>
      <c r="L850" s="26"/>
      <c r="M850" s="26"/>
      <c r="N850" s="26"/>
    </row>
    <row r="851" spans="1:14" ht="15.75" x14ac:dyDescent="0.25">
      <c r="A851" s="18"/>
      <c r="B851" s="18"/>
      <c r="C851" s="18"/>
      <c r="D851" s="25" t="s">
        <v>9</v>
      </c>
      <c r="E851" s="37">
        <f t="shared" ref="E851" si="118">N851*200+M851</f>
        <v>0</v>
      </c>
      <c r="F851" s="26">
        <f t="shared" si="90"/>
        <v>0</v>
      </c>
      <c r="G851" s="26">
        <f t="shared" ref="G851" si="119">N851*500+M851</f>
        <v>0</v>
      </c>
      <c r="H851" s="26">
        <f t="shared" ref="H851" si="120">N851*650+M851</f>
        <v>0</v>
      </c>
      <c r="I851" s="26">
        <f t="shared" ref="I851" si="121">N851*800+M851</f>
        <v>0</v>
      </c>
      <c r="J851" s="26">
        <f t="shared" ref="J851" si="122">N851*950+M851</f>
        <v>0</v>
      </c>
      <c r="K851" s="26">
        <f t="shared" ref="K851" si="123">N851*1100+M851</f>
        <v>0</v>
      </c>
      <c r="L851" s="26">
        <f t="shared" ref="L851" si="124">N851*1350+M851</f>
        <v>0</v>
      </c>
      <c r="M851" s="26"/>
      <c r="N851" s="26"/>
    </row>
    <row r="852" spans="1:14" ht="16.5" thickBot="1" x14ac:dyDescent="0.3">
      <c r="A852" s="23"/>
      <c r="B852" s="23"/>
      <c r="C852" s="23"/>
      <c r="D852" s="28"/>
      <c r="E852" s="29"/>
      <c r="F852" s="29"/>
      <c r="G852" s="29"/>
      <c r="H852" s="29"/>
      <c r="I852" s="29"/>
      <c r="J852" s="29"/>
      <c r="K852" s="29"/>
      <c r="L852" s="29"/>
      <c r="M852" s="29"/>
      <c r="N852" s="29"/>
    </row>
    <row r="853" spans="1:14" ht="15.75" x14ac:dyDescent="0.25">
      <c r="A853" s="30"/>
      <c r="B853" s="30"/>
      <c r="C853" s="30"/>
      <c r="D853" s="16"/>
      <c r="E853" s="17"/>
      <c r="F853" s="17"/>
      <c r="G853" s="17"/>
      <c r="H853" s="17"/>
      <c r="I853" s="17"/>
      <c r="J853" s="17"/>
      <c r="K853" s="17"/>
      <c r="L853" s="17"/>
      <c r="M853" s="32"/>
      <c r="N853" s="32"/>
    </row>
    <row r="854" spans="1:14" ht="15.75" x14ac:dyDescent="0.25">
      <c r="A854" s="18"/>
      <c r="B854" s="18"/>
      <c r="C854" s="18"/>
      <c r="D854" s="18" t="s">
        <v>7</v>
      </c>
      <c r="E854" s="20">
        <f t="shared" ref="E854" si="125">N854*200+M854</f>
        <v>0</v>
      </c>
      <c r="F854" s="21">
        <f t="shared" si="82"/>
        <v>0</v>
      </c>
      <c r="G854" s="21">
        <f t="shared" ref="G854" si="126">N854*500+M854</f>
        <v>0</v>
      </c>
      <c r="H854" s="21">
        <f t="shared" ref="H854" si="127">N854*650+M854</f>
        <v>0</v>
      </c>
      <c r="I854" s="21">
        <f t="shared" ref="I854" si="128">N854*800+M854</f>
        <v>0</v>
      </c>
      <c r="J854" s="21">
        <f t="shared" ref="J854" si="129">N854*950+M854</f>
        <v>0</v>
      </c>
      <c r="K854" s="21">
        <f t="shared" ref="K854" si="130">N854*1100+M854</f>
        <v>0</v>
      </c>
      <c r="L854" s="21">
        <f t="shared" ref="L854" si="131">N854*1350+M854</f>
        <v>0</v>
      </c>
      <c r="M854" s="21"/>
      <c r="N854" s="21"/>
    </row>
    <row r="855" spans="1:14" ht="16.5" thickBot="1" x14ac:dyDescent="0.3">
      <c r="A855" s="18"/>
      <c r="C855" s="18" t="s">
        <v>345</v>
      </c>
      <c r="D855" s="23"/>
      <c r="E855" s="24"/>
      <c r="F855" s="24"/>
      <c r="G855" s="24"/>
      <c r="H855" s="24"/>
      <c r="I855" s="24"/>
      <c r="J855" s="24"/>
      <c r="K855" s="24"/>
      <c r="L855" s="24"/>
      <c r="M855" s="24"/>
      <c r="N855" s="21"/>
    </row>
    <row r="856" spans="1:14" ht="15.75" x14ac:dyDescent="0.25">
      <c r="A856" s="18" t="s">
        <v>199</v>
      </c>
      <c r="B856" s="18"/>
      <c r="C856" s="18"/>
      <c r="D856" s="25"/>
      <c r="E856" s="26"/>
      <c r="F856" s="38"/>
      <c r="G856" s="26"/>
      <c r="H856" s="26"/>
      <c r="I856" s="26"/>
      <c r="J856" s="26"/>
      <c r="K856" s="26"/>
      <c r="L856" s="26"/>
      <c r="M856" s="26"/>
      <c r="N856" s="26"/>
    </row>
    <row r="857" spans="1:14" ht="15.75" x14ac:dyDescent="0.25">
      <c r="A857" s="18"/>
      <c r="B857" s="18"/>
      <c r="C857" s="18"/>
      <c r="D857" s="25" t="s">
        <v>9</v>
      </c>
      <c r="E857" s="37">
        <f t="shared" ref="E857" si="132">N857*200+M857</f>
        <v>0</v>
      </c>
      <c r="F857" s="26">
        <f t="shared" si="90"/>
        <v>0</v>
      </c>
      <c r="G857" s="26">
        <f t="shared" ref="G857" si="133">N857*500+M857</f>
        <v>0</v>
      </c>
      <c r="H857" s="26">
        <f t="shared" ref="H857" si="134">N857*650+M857</f>
        <v>0</v>
      </c>
      <c r="I857" s="26">
        <f t="shared" ref="I857" si="135">N857*800+M857</f>
        <v>0</v>
      </c>
      <c r="J857" s="26">
        <f t="shared" ref="J857" si="136">N857*950+M857</f>
        <v>0</v>
      </c>
      <c r="K857" s="26">
        <f t="shared" ref="K857" si="137">N857*1100+M857</f>
        <v>0</v>
      </c>
      <c r="L857" s="26">
        <f t="shared" ref="L857" si="138">N857*1350+M857</f>
        <v>0</v>
      </c>
      <c r="M857" s="26"/>
      <c r="N857" s="26"/>
    </row>
    <row r="858" spans="1:14" ht="16.5" thickBot="1" x14ac:dyDescent="0.3">
      <c r="A858" s="23"/>
      <c r="B858" s="23"/>
      <c r="C858" s="23"/>
      <c r="D858" s="28"/>
      <c r="E858" s="29"/>
      <c r="F858" s="29"/>
      <c r="G858" s="29"/>
      <c r="H858" s="29"/>
      <c r="I858" s="29"/>
      <c r="J858" s="29"/>
      <c r="K858" s="29"/>
      <c r="L858" s="29"/>
      <c r="M858" s="29"/>
      <c r="N858" s="29"/>
    </row>
    <row r="859" spans="1:14" ht="15.75" x14ac:dyDescent="0.25">
      <c r="A859" s="30"/>
      <c r="B859" s="30"/>
      <c r="C859" s="30"/>
      <c r="D859" s="16"/>
      <c r="E859" s="17"/>
      <c r="F859" s="17"/>
      <c r="G859" s="17"/>
      <c r="H859" s="17"/>
      <c r="I859" s="17"/>
      <c r="J859" s="17"/>
      <c r="K859" s="17"/>
      <c r="L859" s="17"/>
      <c r="M859" s="32"/>
      <c r="N859" s="32"/>
    </row>
    <row r="860" spans="1:14" ht="15.75" x14ac:dyDescent="0.25">
      <c r="A860" s="18"/>
      <c r="B860" s="18"/>
      <c r="C860" s="18"/>
      <c r="D860" s="18" t="s">
        <v>7</v>
      </c>
      <c r="E860" s="20">
        <f t="shared" ref="E860" si="139">N860*200+M860</f>
        <v>0</v>
      </c>
      <c r="F860" s="21">
        <f t="shared" si="82"/>
        <v>0</v>
      </c>
      <c r="G860" s="21">
        <f t="shared" ref="G860" si="140">N860*500+M860</f>
        <v>0</v>
      </c>
      <c r="H860" s="21">
        <f t="shared" ref="H860" si="141">N860*650+M860</f>
        <v>0</v>
      </c>
      <c r="I860" s="21">
        <f t="shared" ref="I860" si="142">N860*800+M860</f>
        <v>0</v>
      </c>
      <c r="J860" s="21">
        <f t="shared" ref="J860" si="143">N860*950+M860</f>
        <v>0</v>
      </c>
      <c r="K860" s="21">
        <f t="shared" ref="K860" si="144">N860*1100+M860</f>
        <v>0</v>
      </c>
      <c r="L860" s="21">
        <f t="shared" ref="L860" si="145">N860*1350+M860</f>
        <v>0</v>
      </c>
      <c r="M860" s="21"/>
      <c r="N860" s="21"/>
    </row>
    <row r="861" spans="1:14" ht="16.5" thickBot="1" x14ac:dyDescent="0.3">
      <c r="A861" s="18"/>
      <c r="C861" s="18" t="s">
        <v>345</v>
      </c>
      <c r="D861" s="23"/>
      <c r="E861" s="24"/>
      <c r="F861" s="24"/>
      <c r="G861" s="24"/>
      <c r="H861" s="24"/>
      <c r="I861" s="24"/>
      <c r="J861" s="24"/>
      <c r="K861" s="24"/>
      <c r="L861" s="24"/>
      <c r="M861" s="24"/>
      <c r="N861" s="21"/>
    </row>
    <row r="862" spans="1:14" ht="15.75" x14ac:dyDescent="0.25">
      <c r="A862" s="18" t="s">
        <v>200</v>
      </c>
      <c r="B862" s="18"/>
      <c r="C862" s="18"/>
      <c r="D862" s="25"/>
      <c r="E862" s="26"/>
      <c r="F862" s="38"/>
      <c r="G862" s="26"/>
      <c r="H862" s="26"/>
      <c r="I862" s="26"/>
      <c r="J862" s="26"/>
      <c r="K862" s="26"/>
      <c r="L862" s="26"/>
      <c r="M862" s="26"/>
      <c r="N862" s="26"/>
    </row>
    <row r="863" spans="1:14" ht="15.75" x14ac:dyDescent="0.25">
      <c r="A863" s="18"/>
      <c r="B863" s="18"/>
      <c r="C863" s="18"/>
      <c r="D863" s="25" t="s">
        <v>9</v>
      </c>
      <c r="E863" s="37">
        <f t="shared" ref="E863" si="146">N863*200+M863</f>
        <v>0</v>
      </c>
      <c r="F863" s="26">
        <f t="shared" si="90"/>
        <v>0</v>
      </c>
      <c r="G863" s="26">
        <f t="shared" ref="G863" si="147">N863*500+M863</f>
        <v>0</v>
      </c>
      <c r="H863" s="26">
        <f t="shared" ref="H863" si="148">N863*650+M863</f>
        <v>0</v>
      </c>
      <c r="I863" s="26">
        <f t="shared" ref="I863" si="149">N863*800+M863</f>
        <v>0</v>
      </c>
      <c r="J863" s="26">
        <f t="shared" ref="J863" si="150">N863*950+M863</f>
        <v>0</v>
      </c>
      <c r="K863" s="26">
        <f t="shared" ref="K863" si="151">N863*1100+M863</f>
        <v>0</v>
      </c>
      <c r="L863" s="26">
        <f t="shared" ref="L863" si="152">N863*1350+M863</f>
        <v>0</v>
      </c>
      <c r="M863" s="26"/>
      <c r="N863" s="26"/>
    </row>
    <row r="864" spans="1:14" ht="16.5" thickBot="1" x14ac:dyDescent="0.3">
      <c r="A864" s="23"/>
      <c r="B864" s="23"/>
      <c r="C864" s="23"/>
      <c r="D864" s="28"/>
      <c r="E864" s="29"/>
      <c r="F864" s="29"/>
      <c r="G864" s="29"/>
      <c r="H864" s="29"/>
      <c r="I864" s="29"/>
      <c r="J864" s="29"/>
      <c r="K864" s="29"/>
      <c r="L864" s="29"/>
      <c r="M864" s="29"/>
      <c r="N864" s="29"/>
    </row>
    <row r="865" spans="1:14" ht="15.75" x14ac:dyDescent="0.25">
      <c r="A865" s="30"/>
      <c r="B865" s="30"/>
      <c r="C865" s="30"/>
      <c r="D865" s="16"/>
      <c r="E865" s="17"/>
      <c r="F865" s="17"/>
      <c r="G865" s="17"/>
      <c r="H865" s="17"/>
      <c r="I865" s="17"/>
      <c r="J865" s="17"/>
      <c r="K865" s="17"/>
      <c r="L865" s="17"/>
      <c r="M865" s="32"/>
      <c r="N865" s="32"/>
    </row>
    <row r="866" spans="1:14" ht="15.75" x14ac:dyDescent="0.25">
      <c r="A866" s="18"/>
      <c r="B866" s="18"/>
      <c r="C866" s="18"/>
      <c r="D866" s="18" t="s">
        <v>7</v>
      </c>
      <c r="E866" s="20">
        <f t="shared" ref="E866" si="153">N866*200+M866</f>
        <v>0</v>
      </c>
      <c r="F866" s="21">
        <f t="shared" si="82"/>
        <v>0</v>
      </c>
      <c r="G866" s="21">
        <f t="shared" ref="G866" si="154">N866*500+M866</f>
        <v>0</v>
      </c>
      <c r="H866" s="21">
        <f t="shared" ref="H866" si="155">N866*650+M866</f>
        <v>0</v>
      </c>
      <c r="I866" s="21">
        <f t="shared" ref="I866" si="156">N866*800+M866</f>
        <v>0</v>
      </c>
      <c r="J866" s="21">
        <f t="shared" ref="J866" si="157">N866*950+M866</f>
        <v>0</v>
      </c>
      <c r="K866" s="21">
        <f t="shared" ref="K866" si="158">N866*1100+M866</f>
        <v>0</v>
      </c>
      <c r="L866" s="21">
        <f t="shared" ref="L866" si="159">N866*1350+M866</f>
        <v>0</v>
      </c>
      <c r="M866" s="21"/>
      <c r="N866" s="21"/>
    </row>
    <row r="867" spans="1:14" ht="16.5" thickBot="1" x14ac:dyDescent="0.3">
      <c r="A867" s="18"/>
      <c r="C867" s="18" t="s">
        <v>345</v>
      </c>
      <c r="D867" s="23"/>
      <c r="E867" s="24"/>
      <c r="F867" s="24"/>
      <c r="G867" s="24"/>
      <c r="H867" s="24"/>
      <c r="I867" s="24"/>
      <c r="J867" s="24"/>
      <c r="K867" s="24"/>
      <c r="L867" s="24"/>
      <c r="M867" s="24"/>
      <c r="N867" s="21"/>
    </row>
    <row r="868" spans="1:14" ht="15.75" x14ac:dyDescent="0.25">
      <c r="A868" s="18" t="s">
        <v>201</v>
      </c>
      <c r="B868" s="18"/>
      <c r="C868" s="18"/>
      <c r="D868" s="25"/>
      <c r="E868" s="26"/>
      <c r="F868" s="38"/>
      <c r="G868" s="26"/>
      <c r="H868" s="26"/>
      <c r="I868" s="26"/>
      <c r="J868" s="26"/>
      <c r="K868" s="26"/>
      <c r="L868" s="26"/>
      <c r="M868" s="26"/>
      <c r="N868" s="26"/>
    </row>
    <row r="869" spans="1:14" ht="15.75" x14ac:dyDescent="0.25">
      <c r="A869" s="18"/>
      <c r="B869" s="18"/>
      <c r="C869" s="18"/>
      <c r="D869" s="25" t="s">
        <v>9</v>
      </c>
      <c r="E869" s="37">
        <f t="shared" ref="E869" si="160">N869*200+M869</f>
        <v>0</v>
      </c>
      <c r="F869" s="26">
        <f t="shared" si="90"/>
        <v>0</v>
      </c>
      <c r="G869" s="26">
        <f t="shared" ref="G869" si="161">N869*500+M869</f>
        <v>0</v>
      </c>
      <c r="H869" s="26">
        <f t="shared" ref="H869" si="162">N869*650+M869</f>
        <v>0</v>
      </c>
      <c r="I869" s="26">
        <f t="shared" ref="I869" si="163">N869*800+M869</f>
        <v>0</v>
      </c>
      <c r="J869" s="26">
        <f t="shared" ref="J869" si="164">N869*950+M869</f>
        <v>0</v>
      </c>
      <c r="K869" s="26">
        <f t="shared" ref="K869" si="165">N869*1100+M869</f>
        <v>0</v>
      </c>
      <c r="L869" s="26">
        <f t="shared" ref="L869" si="166">N869*1350+M869</f>
        <v>0</v>
      </c>
      <c r="M869" s="26"/>
      <c r="N869" s="26"/>
    </row>
    <row r="870" spans="1:14" ht="16.5" thickBot="1" x14ac:dyDescent="0.3">
      <c r="A870" s="23"/>
      <c r="B870" s="23"/>
      <c r="C870" s="23"/>
      <c r="D870" s="28"/>
      <c r="E870" s="29"/>
      <c r="F870" s="29"/>
      <c r="G870" s="29"/>
      <c r="H870" s="29"/>
      <c r="I870" s="29"/>
      <c r="J870" s="29"/>
      <c r="K870" s="29"/>
      <c r="L870" s="29"/>
      <c r="M870" s="29"/>
      <c r="N870" s="29"/>
    </row>
    <row r="871" spans="1:14" ht="15.75" x14ac:dyDescent="0.25">
      <c r="A871" s="30"/>
      <c r="B871" s="30"/>
      <c r="C871" s="30"/>
      <c r="D871" s="16"/>
      <c r="E871" s="17"/>
      <c r="F871" s="17"/>
      <c r="G871" s="17"/>
      <c r="H871" s="17"/>
      <c r="I871" s="17"/>
      <c r="J871" s="17"/>
      <c r="K871" s="17"/>
      <c r="L871" s="17"/>
      <c r="M871" s="32"/>
      <c r="N871" s="32"/>
    </row>
    <row r="872" spans="1:14" ht="15.75" x14ac:dyDescent="0.25">
      <c r="A872" s="18"/>
      <c r="B872" s="18"/>
      <c r="C872" s="18"/>
      <c r="D872" s="18" t="s">
        <v>7</v>
      </c>
      <c r="E872" s="20">
        <f t="shared" ref="E872" si="167">N872*200+M872</f>
        <v>0</v>
      </c>
      <c r="F872" s="21">
        <f t="shared" si="82"/>
        <v>0</v>
      </c>
      <c r="G872" s="21">
        <f t="shared" ref="G872" si="168">N872*500+M872</f>
        <v>0</v>
      </c>
      <c r="H872" s="21">
        <f t="shared" ref="H872" si="169">N872*650+M872</f>
        <v>0</v>
      </c>
      <c r="I872" s="21">
        <f t="shared" ref="I872" si="170">N872*800+M872</f>
        <v>0</v>
      </c>
      <c r="J872" s="21">
        <f t="shared" ref="J872" si="171">N872*950+M872</f>
        <v>0</v>
      </c>
      <c r="K872" s="21">
        <f t="shared" ref="K872" si="172">N872*1100+M872</f>
        <v>0</v>
      </c>
      <c r="L872" s="21">
        <f t="shared" ref="L872" si="173">N872*1350+M872</f>
        <v>0</v>
      </c>
      <c r="M872" s="21"/>
      <c r="N872" s="21"/>
    </row>
    <row r="873" spans="1:14" ht="16.5" thickBot="1" x14ac:dyDescent="0.3">
      <c r="A873" s="18" t="s">
        <v>202</v>
      </c>
      <c r="C873" s="18" t="s">
        <v>345</v>
      </c>
      <c r="D873" s="23"/>
      <c r="E873" s="24"/>
      <c r="F873" s="24"/>
      <c r="G873" s="24"/>
      <c r="H873" s="24"/>
      <c r="I873" s="24"/>
      <c r="J873" s="24"/>
      <c r="K873" s="24"/>
      <c r="L873" s="24"/>
      <c r="M873" s="24"/>
      <c r="N873" s="21"/>
    </row>
    <row r="874" spans="1:14" ht="15.75" x14ac:dyDescent="0.25">
      <c r="A874" s="18"/>
      <c r="B874" s="18"/>
      <c r="C874" s="18"/>
      <c r="D874" s="25"/>
      <c r="E874" s="26"/>
      <c r="F874" s="38"/>
      <c r="G874" s="26"/>
      <c r="H874" s="26"/>
      <c r="I874" s="26"/>
      <c r="J874" s="26"/>
      <c r="K874" s="26"/>
      <c r="L874" s="26"/>
      <c r="M874" s="26"/>
      <c r="N874" s="26"/>
    </row>
    <row r="875" spans="1:14" ht="15.75" x14ac:dyDescent="0.25">
      <c r="A875" s="18"/>
      <c r="B875" s="18"/>
      <c r="C875" s="18"/>
      <c r="D875" s="25" t="s">
        <v>9</v>
      </c>
      <c r="E875" s="37">
        <f t="shared" ref="E875" si="174">N875*200+M875</f>
        <v>0</v>
      </c>
      <c r="F875" s="26">
        <f t="shared" si="90"/>
        <v>0</v>
      </c>
      <c r="G875" s="26">
        <f t="shared" ref="G875" si="175">N875*500+M875</f>
        <v>0</v>
      </c>
      <c r="H875" s="26">
        <f t="shared" ref="H875" si="176">N875*650+M875</f>
        <v>0</v>
      </c>
      <c r="I875" s="26">
        <f t="shared" ref="I875" si="177">N875*800+M875</f>
        <v>0</v>
      </c>
      <c r="J875" s="26">
        <f t="shared" ref="J875" si="178">N875*950+M875</f>
        <v>0</v>
      </c>
      <c r="K875" s="26">
        <f t="shared" ref="K875" si="179">N875*1100+M875</f>
        <v>0</v>
      </c>
      <c r="L875" s="26">
        <f t="shared" ref="L875" si="180">N875*1350+M875</f>
        <v>0</v>
      </c>
      <c r="M875" s="26"/>
      <c r="N875" s="26"/>
    </row>
    <row r="876" spans="1:14" ht="16.5" thickBot="1" x14ac:dyDescent="0.3">
      <c r="A876" s="23"/>
      <c r="B876" s="23"/>
      <c r="C876" s="23"/>
      <c r="D876" s="28"/>
      <c r="E876" s="29"/>
      <c r="F876" s="29"/>
      <c r="G876" s="29"/>
      <c r="H876" s="29"/>
      <c r="I876" s="29"/>
      <c r="J876" s="29"/>
      <c r="K876" s="29"/>
      <c r="L876" s="29"/>
      <c r="M876" s="29"/>
      <c r="N876" s="29"/>
    </row>
    <row r="877" spans="1:14" ht="15.75" x14ac:dyDescent="0.25">
      <c r="A877" s="30"/>
      <c r="B877" s="30"/>
      <c r="C877" s="30"/>
      <c r="D877" s="16"/>
      <c r="E877" s="17"/>
      <c r="F877" s="17"/>
      <c r="G877" s="17"/>
      <c r="H877" s="17"/>
      <c r="I877" s="17"/>
      <c r="J877" s="17"/>
      <c r="K877" s="17"/>
      <c r="L877" s="17"/>
      <c r="M877" s="32"/>
      <c r="N877" s="32"/>
    </row>
    <row r="878" spans="1:14" ht="15.75" x14ac:dyDescent="0.25">
      <c r="A878" s="18"/>
      <c r="B878" s="18"/>
      <c r="C878" s="18"/>
      <c r="D878" s="18" t="s">
        <v>7</v>
      </c>
      <c r="E878" s="20">
        <f t="shared" ref="E878" si="181">N878*200+M878</f>
        <v>0</v>
      </c>
      <c r="F878" s="21">
        <f t="shared" si="82"/>
        <v>0</v>
      </c>
      <c r="G878" s="21">
        <f t="shared" ref="G878" si="182">N878*500+M878</f>
        <v>0</v>
      </c>
      <c r="H878" s="21">
        <f t="shared" ref="H878" si="183">N878*650+M878</f>
        <v>0</v>
      </c>
      <c r="I878" s="21">
        <f t="shared" ref="I878" si="184">N878*800+M878</f>
        <v>0</v>
      </c>
      <c r="J878" s="21">
        <f t="shared" ref="J878" si="185">N878*950+M878</f>
        <v>0</v>
      </c>
      <c r="K878" s="21">
        <f t="shared" ref="K878" si="186">N878*1100+M878</f>
        <v>0</v>
      </c>
      <c r="L878" s="21">
        <f t="shared" ref="L878" si="187">N878*1350+M878</f>
        <v>0</v>
      </c>
      <c r="M878" s="21"/>
      <c r="N878" s="21"/>
    </row>
    <row r="879" spans="1:14" ht="16.5" thickBot="1" x14ac:dyDescent="0.3">
      <c r="A879" s="18"/>
      <c r="C879" s="18" t="s">
        <v>345</v>
      </c>
      <c r="D879" s="23"/>
      <c r="E879" s="24"/>
      <c r="F879" s="24"/>
      <c r="G879" s="24"/>
      <c r="H879" s="24"/>
      <c r="I879" s="24"/>
      <c r="J879" s="24"/>
      <c r="K879" s="24"/>
      <c r="L879" s="24"/>
      <c r="M879" s="24"/>
      <c r="N879" s="21"/>
    </row>
    <row r="880" spans="1:14" ht="15.75" x14ac:dyDescent="0.25">
      <c r="A880" s="18" t="s">
        <v>203</v>
      </c>
      <c r="B880" s="18"/>
      <c r="C880" s="18"/>
      <c r="D880" s="25"/>
      <c r="E880" s="26"/>
      <c r="F880" s="38"/>
      <c r="G880" s="26"/>
      <c r="H880" s="26"/>
      <c r="I880" s="26"/>
      <c r="J880" s="26"/>
      <c r="K880" s="26"/>
      <c r="L880" s="26"/>
      <c r="M880" s="26"/>
      <c r="N880" s="26"/>
    </row>
    <row r="881" spans="1:14" ht="15.75" x14ac:dyDescent="0.25">
      <c r="A881" s="18"/>
      <c r="B881" s="18"/>
      <c r="C881" s="18"/>
      <c r="D881" s="25" t="s">
        <v>9</v>
      </c>
      <c r="E881" s="37">
        <f t="shared" ref="E881" si="188">N881*200+M881</f>
        <v>0</v>
      </c>
      <c r="F881" s="26">
        <f t="shared" si="90"/>
        <v>0</v>
      </c>
      <c r="G881" s="26">
        <f t="shared" ref="G881" si="189">N881*500+M881</f>
        <v>0</v>
      </c>
      <c r="H881" s="26">
        <f t="shared" ref="H881" si="190">N881*650+M881</f>
        <v>0</v>
      </c>
      <c r="I881" s="26">
        <f t="shared" ref="I881" si="191">N881*800+M881</f>
        <v>0</v>
      </c>
      <c r="J881" s="26">
        <f t="shared" ref="J881" si="192">N881*950+M881</f>
        <v>0</v>
      </c>
      <c r="K881" s="26">
        <f t="shared" ref="K881" si="193">N881*1100+M881</f>
        <v>0</v>
      </c>
      <c r="L881" s="26">
        <f t="shared" ref="L881" si="194">N881*1350+M881</f>
        <v>0</v>
      </c>
      <c r="M881" s="26"/>
      <c r="N881" s="26"/>
    </row>
    <row r="882" spans="1:14" ht="16.5" thickBot="1" x14ac:dyDescent="0.3">
      <c r="A882" s="23"/>
      <c r="B882" s="23"/>
      <c r="C882" s="23"/>
      <c r="D882" s="28"/>
      <c r="E882" s="29"/>
      <c r="F882" s="29"/>
      <c r="G882" s="29"/>
      <c r="H882" s="29"/>
      <c r="I882" s="29"/>
      <c r="J882" s="29"/>
      <c r="K882" s="29"/>
      <c r="L882" s="29"/>
      <c r="M882" s="29"/>
      <c r="N882" s="29"/>
    </row>
    <row r="883" spans="1:14" ht="15.75" x14ac:dyDescent="0.25">
      <c r="A883" s="30"/>
      <c r="B883" s="30"/>
      <c r="C883" s="30"/>
      <c r="D883" s="16"/>
      <c r="E883" s="17"/>
      <c r="F883" s="17"/>
      <c r="G883" s="17"/>
      <c r="H883" s="17"/>
      <c r="I883" s="17"/>
      <c r="J883" s="17"/>
      <c r="K883" s="17"/>
      <c r="L883" s="17"/>
      <c r="M883" s="32"/>
      <c r="N883" s="32"/>
    </row>
    <row r="884" spans="1:14" ht="15.75" x14ac:dyDescent="0.25">
      <c r="A884" s="18"/>
      <c r="B884" s="18"/>
      <c r="C884" s="18"/>
      <c r="D884" s="18" t="s">
        <v>7</v>
      </c>
      <c r="E884" s="20">
        <f t="shared" ref="E884" si="195">N884*200+M884</f>
        <v>0</v>
      </c>
      <c r="F884" s="21">
        <f t="shared" si="82"/>
        <v>0</v>
      </c>
      <c r="G884" s="21">
        <f t="shared" ref="G884" si="196">N884*500+M884</f>
        <v>0</v>
      </c>
      <c r="H884" s="21">
        <f t="shared" ref="H884" si="197">N884*650+M884</f>
        <v>0</v>
      </c>
      <c r="I884" s="21">
        <f t="shared" ref="I884" si="198">N884*800+M884</f>
        <v>0</v>
      </c>
      <c r="J884" s="21">
        <f t="shared" ref="J884" si="199">N884*950+M884</f>
        <v>0</v>
      </c>
      <c r="K884" s="21">
        <f t="shared" ref="K884" si="200">N884*1100+M884</f>
        <v>0</v>
      </c>
      <c r="L884" s="21">
        <f t="shared" ref="L884" si="201">N884*1350+M884</f>
        <v>0</v>
      </c>
      <c r="M884" s="21"/>
      <c r="N884" s="21"/>
    </row>
    <row r="885" spans="1:14" ht="16.5" thickBot="1" x14ac:dyDescent="0.3">
      <c r="A885" s="18"/>
      <c r="C885" s="18" t="s">
        <v>345</v>
      </c>
      <c r="D885" s="23"/>
      <c r="E885" s="24"/>
      <c r="F885" s="24"/>
      <c r="G885" s="24"/>
      <c r="H885" s="24"/>
      <c r="I885" s="24"/>
      <c r="J885" s="24"/>
      <c r="K885" s="24"/>
      <c r="L885" s="24"/>
      <c r="M885" s="24"/>
      <c r="N885" s="21"/>
    </row>
    <row r="886" spans="1:14" ht="15.75" x14ac:dyDescent="0.25">
      <c r="A886" s="18" t="s">
        <v>204</v>
      </c>
      <c r="B886" s="18"/>
      <c r="C886" s="18"/>
      <c r="D886" s="25"/>
      <c r="E886" s="26"/>
      <c r="F886" s="38"/>
      <c r="G886" s="26"/>
      <c r="H886" s="26"/>
      <c r="I886" s="26"/>
      <c r="J886" s="26"/>
      <c r="K886" s="26"/>
      <c r="L886" s="26"/>
      <c r="M886" s="26"/>
      <c r="N886" s="26"/>
    </row>
    <row r="887" spans="1:14" ht="15.75" x14ac:dyDescent="0.25">
      <c r="A887" s="18"/>
      <c r="B887" s="18"/>
      <c r="C887" s="18"/>
      <c r="D887" s="25" t="s">
        <v>9</v>
      </c>
      <c r="E887" s="37">
        <f t="shared" ref="E887" si="202">N887*200+M887</f>
        <v>0</v>
      </c>
      <c r="F887" s="26">
        <f t="shared" si="90"/>
        <v>0</v>
      </c>
      <c r="G887" s="26">
        <f t="shared" ref="G887" si="203">N887*500+M887</f>
        <v>0</v>
      </c>
      <c r="H887" s="26">
        <f t="shared" ref="H887" si="204">N887*650+M887</f>
        <v>0</v>
      </c>
      <c r="I887" s="26">
        <f t="shared" ref="I887" si="205">N887*800+M887</f>
        <v>0</v>
      </c>
      <c r="J887" s="26">
        <f t="shared" ref="J887" si="206">N887*950+M887</f>
        <v>0</v>
      </c>
      <c r="K887" s="26">
        <f t="shared" ref="K887" si="207">N887*1100+M887</f>
        <v>0</v>
      </c>
      <c r="L887" s="26">
        <f t="shared" ref="L887" si="208">N887*1350+M887</f>
        <v>0</v>
      </c>
      <c r="M887" s="26"/>
      <c r="N887" s="26"/>
    </row>
    <row r="888" spans="1:14" ht="16.5" thickBot="1" x14ac:dyDescent="0.3">
      <c r="A888" s="23"/>
      <c r="B888" s="23"/>
      <c r="C888" s="23"/>
      <c r="D888" s="28"/>
      <c r="E888" s="29"/>
      <c r="F888" s="29"/>
      <c r="G888" s="29"/>
      <c r="H888" s="29"/>
      <c r="I888" s="29"/>
      <c r="J888" s="29"/>
      <c r="K888" s="29"/>
      <c r="L888" s="29"/>
      <c r="M888" s="29"/>
      <c r="N888" s="29"/>
    </row>
    <row r="889" spans="1:14" ht="15.75" x14ac:dyDescent="0.25">
      <c r="A889" s="30"/>
      <c r="B889" s="30"/>
      <c r="C889" s="30"/>
      <c r="D889" s="16"/>
      <c r="E889" s="17"/>
      <c r="F889" s="17"/>
      <c r="G889" s="17"/>
      <c r="H889" s="17"/>
      <c r="I889" s="17"/>
      <c r="J889" s="17"/>
      <c r="K889" s="17"/>
      <c r="L889" s="17"/>
      <c r="M889" s="32"/>
      <c r="N889" s="32"/>
    </row>
    <row r="890" spans="1:14" ht="15.75" x14ac:dyDescent="0.25">
      <c r="A890" s="18"/>
      <c r="B890" s="18"/>
      <c r="C890" s="18"/>
      <c r="D890" s="18" t="s">
        <v>7</v>
      </c>
      <c r="E890" s="20">
        <f t="shared" ref="E890" si="209">N890*200+M890</f>
        <v>0</v>
      </c>
      <c r="F890" s="21">
        <f t="shared" si="82"/>
        <v>0</v>
      </c>
      <c r="G890" s="21">
        <f t="shared" ref="G890" si="210">N890*500+M890</f>
        <v>0</v>
      </c>
      <c r="H890" s="21">
        <f t="shared" ref="H890" si="211">N890*650+M890</f>
        <v>0</v>
      </c>
      <c r="I890" s="21">
        <f t="shared" ref="I890" si="212">N890*800+M890</f>
        <v>0</v>
      </c>
      <c r="J890" s="21">
        <f t="shared" ref="J890" si="213">N890*950+M890</f>
        <v>0</v>
      </c>
      <c r="K890" s="21">
        <f t="shared" ref="K890" si="214">N890*1100+M890</f>
        <v>0</v>
      </c>
      <c r="L890" s="21">
        <f t="shared" ref="L890" si="215">N890*1350+M890</f>
        <v>0</v>
      </c>
      <c r="M890" s="21"/>
      <c r="N890" s="21"/>
    </row>
    <row r="891" spans="1:14" ht="16.5" thickBot="1" x14ac:dyDescent="0.3">
      <c r="A891" s="18"/>
      <c r="C891" s="18" t="s">
        <v>345</v>
      </c>
      <c r="D891" s="23"/>
      <c r="E891" s="24"/>
      <c r="F891" s="24"/>
      <c r="G891" s="24"/>
      <c r="H891" s="24"/>
      <c r="I891" s="24"/>
      <c r="J891" s="24"/>
      <c r="K891" s="24"/>
      <c r="L891" s="24"/>
      <c r="M891" s="24"/>
      <c r="N891" s="21"/>
    </row>
    <row r="892" spans="1:14" ht="15.75" x14ac:dyDescent="0.25">
      <c r="A892" s="18" t="s">
        <v>205</v>
      </c>
      <c r="B892" s="18"/>
      <c r="C892" s="18"/>
      <c r="D892" s="25"/>
      <c r="E892" s="26"/>
      <c r="F892" s="38"/>
      <c r="G892" s="26"/>
      <c r="H892" s="26"/>
      <c r="I892" s="26"/>
      <c r="J892" s="26"/>
      <c r="K892" s="26"/>
      <c r="L892" s="26"/>
      <c r="M892" s="26"/>
      <c r="N892" s="26"/>
    </row>
    <row r="893" spans="1:14" ht="15.75" x14ac:dyDescent="0.25">
      <c r="A893" s="18"/>
      <c r="B893" s="18"/>
      <c r="C893" s="18"/>
      <c r="D893" s="25" t="s">
        <v>9</v>
      </c>
      <c r="E893" s="37">
        <f t="shared" ref="E893" si="216">N893*200+M893</f>
        <v>0</v>
      </c>
      <c r="F893" s="26">
        <f t="shared" si="90"/>
        <v>0</v>
      </c>
      <c r="G893" s="26">
        <f t="shared" ref="G893" si="217">N893*500+M893</f>
        <v>0</v>
      </c>
      <c r="H893" s="26">
        <f t="shared" ref="H893" si="218">N893*650+M893</f>
        <v>0</v>
      </c>
      <c r="I893" s="26">
        <f t="shared" ref="I893" si="219">N893*800+M893</f>
        <v>0</v>
      </c>
      <c r="J893" s="26">
        <f t="shared" ref="J893" si="220">N893*950+M893</f>
        <v>0</v>
      </c>
      <c r="K893" s="26">
        <f t="shared" ref="K893" si="221">N893*1100+M893</f>
        <v>0</v>
      </c>
      <c r="L893" s="26">
        <f t="shared" ref="L893" si="222">N893*1350+M893</f>
        <v>0</v>
      </c>
      <c r="M893" s="26"/>
      <c r="N893" s="26"/>
    </row>
    <row r="894" spans="1:14" ht="16.5" thickBot="1" x14ac:dyDescent="0.3">
      <c r="A894" s="23"/>
      <c r="B894" s="23"/>
      <c r="C894" s="23"/>
      <c r="D894" s="28"/>
      <c r="E894" s="29"/>
      <c r="F894" s="29"/>
      <c r="G894" s="29"/>
      <c r="H894" s="29"/>
      <c r="I894" s="29"/>
      <c r="J894" s="29"/>
      <c r="K894" s="29"/>
      <c r="L894" s="29"/>
      <c r="M894" s="29"/>
      <c r="N894" s="29"/>
    </row>
    <row r="895" spans="1:14" ht="15.75" x14ac:dyDescent="0.25">
      <c r="A895" s="30"/>
      <c r="B895" s="30"/>
      <c r="C895" s="30"/>
      <c r="D895" s="16"/>
      <c r="E895" s="17"/>
      <c r="F895" s="17"/>
      <c r="G895" s="17"/>
      <c r="H895" s="17"/>
      <c r="I895" s="17"/>
      <c r="J895" s="17"/>
      <c r="K895" s="17"/>
      <c r="L895" s="17"/>
      <c r="M895" s="32"/>
      <c r="N895" s="32"/>
    </row>
    <row r="896" spans="1:14" ht="15.75" x14ac:dyDescent="0.25">
      <c r="A896" s="18"/>
      <c r="B896" s="18"/>
      <c r="C896" s="18"/>
      <c r="D896" s="18" t="s">
        <v>7</v>
      </c>
      <c r="E896" s="20">
        <f t="shared" ref="E896" si="223">N896*200+M896</f>
        <v>0</v>
      </c>
      <c r="F896" s="21">
        <f t="shared" si="82"/>
        <v>0</v>
      </c>
      <c r="G896" s="21">
        <f t="shared" ref="G896" si="224">N896*500+M896</f>
        <v>0</v>
      </c>
      <c r="H896" s="21">
        <f t="shared" ref="H896" si="225">N896*650+M896</f>
        <v>0</v>
      </c>
      <c r="I896" s="21">
        <f t="shared" ref="I896" si="226">N896*800+M896</f>
        <v>0</v>
      </c>
      <c r="J896" s="21">
        <f t="shared" ref="J896" si="227">N896*950+M896</f>
        <v>0</v>
      </c>
      <c r="K896" s="21">
        <f t="shared" ref="K896" si="228">N896*1100+M896</f>
        <v>0</v>
      </c>
      <c r="L896" s="21">
        <f t="shared" ref="L896" si="229">N896*1350+M896</f>
        <v>0</v>
      </c>
      <c r="M896" s="21"/>
      <c r="N896" s="21"/>
    </row>
    <row r="897" spans="1:14" ht="16.5" thickBot="1" x14ac:dyDescent="0.3">
      <c r="A897" s="18"/>
      <c r="C897" s="18" t="s">
        <v>345</v>
      </c>
      <c r="D897" s="23"/>
      <c r="E897" s="24"/>
      <c r="F897" s="24"/>
      <c r="G897" s="24"/>
      <c r="H897" s="24"/>
      <c r="I897" s="24"/>
      <c r="J897" s="24"/>
      <c r="K897" s="24"/>
      <c r="L897" s="24"/>
      <c r="M897" s="24"/>
      <c r="N897" s="21"/>
    </row>
    <row r="898" spans="1:14" ht="15.75" x14ac:dyDescent="0.25">
      <c r="A898" s="18" t="s">
        <v>206</v>
      </c>
      <c r="B898" s="18"/>
      <c r="C898" s="18"/>
      <c r="D898" s="25"/>
      <c r="E898" s="26"/>
      <c r="F898" s="38"/>
      <c r="G898" s="26"/>
      <c r="H898" s="26"/>
      <c r="I898" s="26"/>
      <c r="J898" s="26"/>
      <c r="K898" s="26"/>
      <c r="L898" s="26"/>
      <c r="M898" s="26"/>
      <c r="N898" s="26"/>
    </row>
    <row r="899" spans="1:14" ht="15.75" x14ac:dyDescent="0.25">
      <c r="A899" s="18"/>
      <c r="B899" s="18"/>
      <c r="C899" s="18"/>
      <c r="D899" s="25" t="s">
        <v>9</v>
      </c>
      <c r="E899" s="37">
        <f t="shared" ref="E899" si="230">N899*200+M899</f>
        <v>0</v>
      </c>
      <c r="F899" s="26">
        <f t="shared" si="90"/>
        <v>0</v>
      </c>
      <c r="G899" s="26">
        <f t="shared" ref="G899" si="231">N899*500+M899</f>
        <v>0</v>
      </c>
      <c r="H899" s="26">
        <f t="shared" ref="H899" si="232">N899*650+M899</f>
        <v>0</v>
      </c>
      <c r="I899" s="26">
        <f t="shared" ref="I899" si="233">N899*800+M899</f>
        <v>0</v>
      </c>
      <c r="J899" s="26">
        <f t="shared" ref="J899" si="234">N899*950+M899</f>
        <v>0</v>
      </c>
      <c r="K899" s="26">
        <f t="shared" ref="K899" si="235">N899*1100+M899</f>
        <v>0</v>
      </c>
      <c r="L899" s="26">
        <f t="shared" ref="L899" si="236">N899*1350+M899</f>
        <v>0</v>
      </c>
      <c r="M899" s="26"/>
      <c r="N899" s="26"/>
    </row>
    <row r="900" spans="1:14" ht="16.5" thickBot="1" x14ac:dyDescent="0.3">
      <c r="A900" s="23"/>
      <c r="B900" s="23"/>
      <c r="C900" s="23"/>
      <c r="D900" s="28"/>
      <c r="E900" s="29"/>
      <c r="F900" s="29"/>
      <c r="G900" s="29"/>
      <c r="H900" s="29"/>
      <c r="I900" s="29"/>
      <c r="J900" s="29"/>
      <c r="K900" s="29"/>
      <c r="L900" s="29"/>
      <c r="M900" s="29"/>
      <c r="N900" s="29"/>
    </row>
    <row r="901" spans="1:14" ht="15.75" x14ac:dyDescent="0.25">
      <c r="A901" s="30"/>
      <c r="B901" s="30"/>
      <c r="C901" s="30"/>
      <c r="D901" s="16"/>
      <c r="E901" s="17"/>
      <c r="F901" s="17"/>
      <c r="G901" s="17"/>
      <c r="H901" s="17"/>
      <c r="I901" s="17"/>
      <c r="J901" s="17"/>
      <c r="K901" s="17"/>
      <c r="L901" s="17"/>
      <c r="M901" s="32"/>
      <c r="N901" s="32"/>
    </row>
    <row r="902" spans="1:14" ht="15.75" x14ac:dyDescent="0.25">
      <c r="A902" s="18"/>
      <c r="B902" s="18"/>
      <c r="C902" s="18"/>
      <c r="D902" s="18" t="s">
        <v>7</v>
      </c>
      <c r="E902" s="20">
        <f t="shared" ref="E902" si="237">N902*200+M902</f>
        <v>0</v>
      </c>
      <c r="F902" s="21">
        <f t="shared" ref="F902:F962" si="238">N902*350+M902</f>
        <v>0</v>
      </c>
      <c r="G902" s="21">
        <f t="shared" ref="G902" si="239">N902*500+M902</f>
        <v>0</v>
      </c>
      <c r="H902" s="21">
        <f t="shared" ref="H902" si="240">N902*650+M902</f>
        <v>0</v>
      </c>
      <c r="I902" s="21">
        <f t="shared" ref="I902" si="241">N902*800+M902</f>
        <v>0</v>
      </c>
      <c r="J902" s="21">
        <f t="shared" ref="J902" si="242">N902*950+M902</f>
        <v>0</v>
      </c>
      <c r="K902" s="21">
        <f t="shared" ref="K902" si="243">N902*1100+M902</f>
        <v>0</v>
      </c>
      <c r="L902" s="21">
        <f t="shared" ref="L902" si="244">N902*1350+M902</f>
        <v>0</v>
      </c>
      <c r="M902" s="21"/>
      <c r="N902" s="21"/>
    </row>
    <row r="903" spans="1:14" ht="16.5" thickBot="1" x14ac:dyDescent="0.3">
      <c r="A903" s="18" t="s">
        <v>207</v>
      </c>
      <c r="C903" s="18" t="s">
        <v>345</v>
      </c>
      <c r="D903" s="23"/>
      <c r="E903" s="24"/>
      <c r="F903" s="24"/>
      <c r="G903" s="24"/>
      <c r="H903" s="24"/>
      <c r="I903" s="24"/>
      <c r="J903" s="24"/>
      <c r="K903" s="24"/>
      <c r="L903" s="24"/>
      <c r="M903" s="24"/>
      <c r="N903" s="21"/>
    </row>
    <row r="904" spans="1:14" ht="15.75" x14ac:dyDescent="0.25">
      <c r="A904" s="18"/>
      <c r="B904" s="18"/>
      <c r="C904" s="18"/>
      <c r="D904" s="25"/>
      <c r="E904" s="26"/>
      <c r="F904" s="38"/>
      <c r="G904" s="26"/>
      <c r="H904" s="26"/>
      <c r="I904" s="26"/>
      <c r="J904" s="26"/>
      <c r="K904" s="26"/>
      <c r="L904" s="26"/>
      <c r="M904" s="26"/>
      <c r="N904" s="26"/>
    </row>
    <row r="905" spans="1:14" ht="15.75" x14ac:dyDescent="0.25">
      <c r="A905" s="18"/>
      <c r="B905" s="18"/>
      <c r="C905" s="18"/>
      <c r="D905" s="25" t="s">
        <v>9</v>
      </c>
      <c r="E905" s="37">
        <f t="shared" ref="E905" si="245">N905*200+M905</f>
        <v>0</v>
      </c>
      <c r="F905" s="26">
        <f t="shared" ref="F905:F965" si="246">N905*350+M905</f>
        <v>0</v>
      </c>
      <c r="G905" s="26">
        <f t="shared" ref="G905" si="247">N905*500+M905</f>
        <v>0</v>
      </c>
      <c r="H905" s="26">
        <f t="shared" ref="H905" si="248">N905*650+M905</f>
        <v>0</v>
      </c>
      <c r="I905" s="26">
        <f t="shared" ref="I905" si="249">N905*800+M905</f>
        <v>0</v>
      </c>
      <c r="J905" s="26">
        <f t="shared" ref="J905" si="250">N905*950+M905</f>
        <v>0</v>
      </c>
      <c r="K905" s="26">
        <f t="shared" ref="K905" si="251">N905*1100+M905</f>
        <v>0</v>
      </c>
      <c r="L905" s="26">
        <f t="shared" ref="L905" si="252">N905*1350+M905</f>
        <v>0</v>
      </c>
      <c r="M905" s="26"/>
      <c r="N905" s="26"/>
    </row>
    <row r="906" spans="1:14" ht="16.5" thickBot="1" x14ac:dyDescent="0.3">
      <c r="A906" s="23"/>
      <c r="B906" s="23"/>
      <c r="C906" s="23"/>
      <c r="D906" s="28"/>
      <c r="E906" s="29"/>
      <c r="F906" s="29"/>
      <c r="G906" s="29"/>
      <c r="H906" s="29"/>
      <c r="I906" s="29"/>
      <c r="J906" s="29"/>
      <c r="K906" s="29"/>
      <c r="L906" s="29"/>
      <c r="M906" s="29"/>
      <c r="N906" s="29"/>
    </row>
    <row r="907" spans="1:14" ht="15.75" x14ac:dyDescent="0.25">
      <c r="A907" s="30"/>
      <c r="B907" s="30"/>
      <c r="C907" s="30"/>
      <c r="D907" s="16"/>
      <c r="E907" s="17"/>
      <c r="F907" s="17"/>
      <c r="G907" s="17"/>
      <c r="H907" s="17"/>
      <c r="I907" s="17"/>
      <c r="J907" s="17"/>
      <c r="K907" s="17"/>
      <c r="L907" s="17"/>
      <c r="M907" s="32"/>
      <c r="N907" s="32"/>
    </row>
    <row r="908" spans="1:14" ht="15.75" x14ac:dyDescent="0.25">
      <c r="A908" s="18"/>
      <c r="B908" s="18"/>
      <c r="C908" s="18"/>
      <c r="D908" s="18" t="s">
        <v>7</v>
      </c>
      <c r="E908" s="20">
        <f t="shared" ref="E908" si="253">N908*200+M908</f>
        <v>0</v>
      </c>
      <c r="F908" s="21">
        <f t="shared" si="238"/>
        <v>0</v>
      </c>
      <c r="G908" s="21">
        <f t="shared" ref="G908" si="254">N908*500+M908</f>
        <v>0</v>
      </c>
      <c r="H908" s="21">
        <f t="shared" ref="H908" si="255">N908*650+M908</f>
        <v>0</v>
      </c>
      <c r="I908" s="21">
        <f t="shared" ref="I908" si="256">N908*800+M908</f>
        <v>0</v>
      </c>
      <c r="J908" s="21">
        <f t="shared" ref="J908" si="257">N908*950+M908</f>
        <v>0</v>
      </c>
      <c r="K908" s="21">
        <f t="shared" ref="K908" si="258">N908*1100+M908</f>
        <v>0</v>
      </c>
      <c r="L908" s="21">
        <f t="shared" ref="L908" si="259">N908*1350+M908</f>
        <v>0</v>
      </c>
      <c r="M908" s="21"/>
      <c r="N908" s="21"/>
    </row>
    <row r="909" spans="1:14" ht="16.5" thickBot="1" x14ac:dyDescent="0.3">
      <c r="A909" s="18"/>
      <c r="C909" s="18" t="s">
        <v>345</v>
      </c>
      <c r="D909" s="23"/>
      <c r="E909" s="24"/>
      <c r="F909" s="24"/>
      <c r="G909" s="24"/>
      <c r="H909" s="24"/>
      <c r="I909" s="24"/>
      <c r="J909" s="24"/>
      <c r="K909" s="24"/>
      <c r="L909" s="24"/>
      <c r="M909" s="24"/>
      <c r="N909" s="21"/>
    </row>
    <row r="910" spans="1:14" ht="15.75" x14ac:dyDescent="0.25">
      <c r="A910" s="18" t="s">
        <v>208</v>
      </c>
      <c r="B910" s="18"/>
      <c r="C910" s="18"/>
      <c r="D910" s="25"/>
      <c r="E910" s="26"/>
      <c r="F910" s="38"/>
      <c r="G910" s="26"/>
      <c r="H910" s="26"/>
      <c r="I910" s="26"/>
      <c r="J910" s="26"/>
      <c r="K910" s="26"/>
      <c r="L910" s="26"/>
      <c r="M910" s="26"/>
      <c r="N910" s="26"/>
    </row>
    <row r="911" spans="1:14" ht="15.75" x14ac:dyDescent="0.25">
      <c r="A911" s="18"/>
      <c r="B911" s="18"/>
      <c r="C911" s="18"/>
      <c r="D911" s="25" t="s">
        <v>9</v>
      </c>
      <c r="E911" s="37">
        <f t="shared" ref="E911" si="260">N911*200+M911</f>
        <v>0</v>
      </c>
      <c r="F911" s="26">
        <f t="shared" si="246"/>
        <v>0</v>
      </c>
      <c r="G911" s="26">
        <f t="shared" ref="G911" si="261">N911*500+M911</f>
        <v>0</v>
      </c>
      <c r="H911" s="26">
        <f t="shared" ref="H911" si="262">N911*650+M911</f>
        <v>0</v>
      </c>
      <c r="I911" s="26">
        <f t="shared" ref="I911" si="263">N911*800+M911</f>
        <v>0</v>
      </c>
      <c r="J911" s="26">
        <f t="shared" ref="J911" si="264">N911*950+M911</f>
        <v>0</v>
      </c>
      <c r="K911" s="26">
        <f t="shared" ref="K911" si="265">N911*1100+M911</f>
        <v>0</v>
      </c>
      <c r="L911" s="26">
        <f t="shared" ref="L911" si="266">N911*1350+M911</f>
        <v>0</v>
      </c>
      <c r="M911" s="26"/>
      <c r="N911" s="26"/>
    </row>
    <row r="912" spans="1:14" ht="16.5" thickBot="1" x14ac:dyDescent="0.3">
      <c r="A912" s="23"/>
      <c r="B912" s="23"/>
      <c r="C912" s="23"/>
      <c r="D912" s="28"/>
      <c r="E912" s="29"/>
      <c r="F912" s="29"/>
      <c r="G912" s="29"/>
      <c r="H912" s="29"/>
      <c r="I912" s="29"/>
      <c r="J912" s="29"/>
      <c r="K912" s="29"/>
      <c r="L912" s="29"/>
      <c r="M912" s="29"/>
      <c r="N912" s="29"/>
    </row>
    <row r="913" spans="1:14" ht="15.75" x14ac:dyDescent="0.25">
      <c r="A913" s="30"/>
      <c r="B913" s="30"/>
      <c r="C913" s="30"/>
      <c r="D913" s="16"/>
      <c r="E913" s="17"/>
      <c r="F913" s="17"/>
      <c r="G913" s="17"/>
      <c r="H913" s="17"/>
      <c r="I913" s="17"/>
      <c r="J913" s="17"/>
      <c r="K913" s="17"/>
      <c r="L913" s="17"/>
      <c r="M913" s="32"/>
      <c r="N913" s="32"/>
    </row>
    <row r="914" spans="1:14" ht="15.75" x14ac:dyDescent="0.25">
      <c r="A914" s="18"/>
      <c r="B914" s="18"/>
      <c r="C914" s="18"/>
      <c r="D914" s="18" t="s">
        <v>7</v>
      </c>
      <c r="E914" s="20">
        <f t="shared" ref="E914" si="267">N914*200+M914</f>
        <v>0</v>
      </c>
      <c r="F914" s="21">
        <f t="shared" si="238"/>
        <v>0</v>
      </c>
      <c r="G914" s="21">
        <f t="shared" ref="G914" si="268">N914*500+M914</f>
        <v>0</v>
      </c>
      <c r="H914" s="21">
        <f t="shared" ref="H914" si="269">N914*650+M914</f>
        <v>0</v>
      </c>
      <c r="I914" s="21">
        <f t="shared" ref="I914" si="270">N914*800+M914</f>
        <v>0</v>
      </c>
      <c r="J914" s="21">
        <f t="shared" ref="J914" si="271">N914*950+M914</f>
        <v>0</v>
      </c>
      <c r="K914" s="21">
        <f t="shared" ref="K914" si="272">N914*1100+M914</f>
        <v>0</v>
      </c>
      <c r="L914" s="21">
        <f t="shared" ref="L914" si="273">N914*1350+M914</f>
        <v>0</v>
      </c>
      <c r="M914" s="21"/>
      <c r="N914" s="21"/>
    </row>
    <row r="915" spans="1:14" ht="16.5" thickBot="1" x14ac:dyDescent="0.3">
      <c r="A915" s="18" t="s">
        <v>209</v>
      </c>
      <c r="C915" s="18" t="s">
        <v>345</v>
      </c>
      <c r="D915" s="23"/>
      <c r="E915" s="24"/>
      <c r="F915" s="24"/>
      <c r="G915" s="24"/>
      <c r="H915" s="24"/>
      <c r="I915" s="24"/>
      <c r="J915" s="24"/>
      <c r="K915" s="24"/>
      <c r="L915" s="24"/>
      <c r="M915" s="24"/>
      <c r="N915" s="21"/>
    </row>
    <row r="916" spans="1:14" ht="15.75" x14ac:dyDescent="0.25">
      <c r="A916" s="18"/>
      <c r="B916" s="18"/>
      <c r="C916" s="18"/>
      <c r="D916" s="25"/>
      <c r="E916" s="26"/>
      <c r="F916" s="38"/>
      <c r="G916" s="26"/>
      <c r="H916" s="26"/>
      <c r="I916" s="26"/>
      <c r="J916" s="26"/>
      <c r="K916" s="26"/>
      <c r="L916" s="26"/>
      <c r="M916" s="26"/>
      <c r="N916" s="26"/>
    </row>
    <row r="917" spans="1:14" ht="15.75" x14ac:dyDescent="0.25">
      <c r="A917" s="18"/>
      <c r="B917" s="18"/>
      <c r="C917" s="18"/>
      <c r="D917" s="25" t="s">
        <v>9</v>
      </c>
      <c r="E917" s="37">
        <f t="shared" ref="E917" si="274">N917*200+M917</f>
        <v>0</v>
      </c>
      <c r="F917" s="26">
        <f t="shared" si="246"/>
        <v>0</v>
      </c>
      <c r="G917" s="26">
        <f t="shared" ref="G917" si="275">N917*500+M917</f>
        <v>0</v>
      </c>
      <c r="H917" s="26">
        <f t="shared" ref="H917" si="276">N917*650+M917</f>
        <v>0</v>
      </c>
      <c r="I917" s="26">
        <f t="shared" ref="I917" si="277">N917*800+M917</f>
        <v>0</v>
      </c>
      <c r="J917" s="26">
        <f t="shared" ref="J917" si="278">N917*950+M917</f>
        <v>0</v>
      </c>
      <c r="K917" s="26">
        <f t="shared" ref="K917" si="279">N917*1100+M917</f>
        <v>0</v>
      </c>
      <c r="L917" s="26">
        <f t="shared" ref="L917" si="280">N917*1350+M917</f>
        <v>0</v>
      </c>
      <c r="M917" s="26"/>
      <c r="N917" s="26"/>
    </row>
    <row r="918" spans="1:14" ht="16.5" thickBot="1" x14ac:dyDescent="0.3">
      <c r="A918" s="23"/>
      <c r="B918" s="23"/>
      <c r="C918" s="23"/>
      <c r="D918" s="28"/>
      <c r="E918" s="29"/>
      <c r="F918" s="29"/>
      <c r="G918" s="29"/>
      <c r="H918" s="29"/>
      <c r="I918" s="29"/>
      <c r="J918" s="29"/>
      <c r="K918" s="29"/>
      <c r="L918" s="29"/>
      <c r="M918" s="29"/>
      <c r="N918" s="29"/>
    </row>
    <row r="919" spans="1:14" ht="15.75" x14ac:dyDescent="0.25">
      <c r="A919" s="30"/>
      <c r="B919" s="30"/>
      <c r="C919" s="30"/>
      <c r="D919" s="16"/>
      <c r="E919" s="17"/>
      <c r="F919" s="17"/>
      <c r="G919" s="17"/>
      <c r="H919" s="17"/>
      <c r="I919" s="17"/>
      <c r="J919" s="17"/>
      <c r="K919" s="17"/>
      <c r="L919" s="17"/>
      <c r="M919" s="32"/>
      <c r="N919" s="32"/>
    </row>
    <row r="920" spans="1:14" ht="15.75" x14ac:dyDescent="0.25">
      <c r="A920" s="18"/>
      <c r="B920" s="18"/>
      <c r="C920" s="18"/>
      <c r="D920" s="18" t="s">
        <v>7</v>
      </c>
      <c r="E920" s="20">
        <f t="shared" ref="E920" si="281">N920*200+M920</f>
        <v>0</v>
      </c>
      <c r="F920" s="21">
        <f t="shared" si="238"/>
        <v>0</v>
      </c>
      <c r="G920" s="21">
        <f t="shared" ref="G920" si="282">N920*500+M920</f>
        <v>0</v>
      </c>
      <c r="H920" s="21">
        <f t="shared" ref="H920" si="283">N920*650+M920</f>
        <v>0</v>
      </c>
      <c r="I920" s="21">
        <f t="shared" ref="I920" si="284">N920*800+M920</f>
        <v>0</v>
      </c>
      <c r="J920" s="21">
        <f t="shared" ref="J920" si="285">N920*950+M920</f>
        <v>0</v>
      </c>
      <c r="K920" s="21">
        <f t="shared" ref="K920" si="286">N920*1100+M920</f>
        <v>0</v>
      </c>
      <c r="L920" s="21">
        <f t="shared" ref="L920" si="287">N920*1350+M920</f>
        <v>0</v>
      </c>
      <c r="M920" s="21"/>
      <c r="N920" s="21"/>
    </row>
    <row r="921" spans="1:14" ht="16.5" thickBot="1" x14ac:dyDescent="0.3">
      <c r="A921" s="18"/>
      <c r="C921" s="18" t="s">
        <v>345</v>
      </c>
      <c r="D921" s="23"/>
      <c r="E921" s="24"/>
      <c r="F921" s="24"/>
      <c r="G921" s="24"/>
      <c r="H921" s="24"/>
      <c r="I921" s="24"/>
      <c r="J921" s="24"/>
      <c r="K921" s="24"/>
      <c r="L921" s="24"/>
      <c r="M921" s="24"/>
      <c r="N921" s="21"/>
    </row>
    <row r="922" spans="1:14" ht="15.75" x14ac:dyDescent="0.25">
      <c r="A922" s="18" t="s">
        <v>210</v>
      </c>
      <c r="B922" s="18"/>
      <c r="C922" s="18"/>
      <c r="D922" s="25"/>
      <c r="E922" s="26"/>
      <c r="F922" s="38"/>
      <c r="G922" s="26"/>
      <c r="H922" s="26"/>
      <c r="I922" s="26"/>
      <c r="J922" s="26"/>
      <c r="K922" s="26"/>
      <c r="L922" s="26"/>
      <c r="M922" s="26"/>
      <c r="N922" s="26"/>
    </row>
    <row r="923" spans="1:14" ht="15.75" x14ac:dyDescent="0.25">
      <c r="A923" s="18"/>
      <c r="B923" s="18"/>
      <c r="C923" s="18"/>
      <c r="D923" s="25" t="s">
        <v>9</v>
      </c>
      <c r="E923" s="37">
        <f t="shared" ref="E923" si="288">N923*200+M923</f>
        <v>0</v>
      </c>
      <c r="F923" s="26">
        <f t="shared" si="246"/>
        <v>0</v>
      </c>
      <c r="G923" s="26">
        <f t="shared" ref="G923" si="289">N923*500+M923</f>
        <v>0</v>
      </c>
      <c r="H923" s="26">
        <f t="shared" ref="H923" si="290">N923*650+M923</f>
        <v>0</v>
      </c>
      <c r="I923" s="26">
        <f t="shared" ref="I923" si="291">N923*800+M923</f>
        <v>0</v>
      </c>
      <c r="J923" s="26">
        <f t="shared" ref="J923" si="292">N923*950+M923</f>
        <v>0</v>
      </c>
      <c r="K923" s="26">
        <f t="shared" ref="K923" si="293">N923*1100+M923</f>
        <v>0</v>
      </c>
      <c r="L923" s="26">
        <f t="shared" ref="L923" si="294">N923*1350+M923</f>
        <v>0</v>
      </c>
      <c r="M923" s="26"/>
      <c r="N923" s="26"/>
    </row>
    <row r="924" spans="1:14" ht="16.5" thickBot="1" x14ac:dyDescent="0.3">
      <c r="A924" s="23"/>
      <c r="B924" s="23"/>
      <c r="C924" s="23"/>
      <c r="D924" s="28"/>
      <c r="E924" s="29"/>
      <c r="F924" s="29"/>
      <c r="G924" s="29"/>
      <c r="H924" s="29"/>
      <c r="I924" s="29"/>
      <c r="J924" s="29"/>
      <c r="K924" s="29"/>
      <c r="L924" s="29"/>
      <c r="M924" s="29"/>
      <c r="N924" s="29"/>
    </row>
    <row r="925" spans="1:14" ht="15.75" x14ac:dyDescent="0.25">
      <c r="A925" s="30"/>
      <c r="B925" s="30"/>
      <c r="C925" s="30"/>
      <c r="D925" s="16"/>
      <c r="E925" s="17"/>
      <c r="F925" s="17"/>
      <c r="G925" s="17"/>
      <c r="H925" s="17"/>
      <c r="I925" s="17"/>
      <c r="J925" s="17"/>
      <c r="K925" s="17"/>
      <c r="L925" s="17"/>
      <c r="M925" s="32"/>
      <c r="N925" s="32"/>
    </row>
    <row r="926" spans="1:14" ht="15.75" x14ac:dyDescent="0.25">
      <c r="A926" s="18"/>
      <c r="B926" s="18"/>
      <c r="C926" s="18"/>
      <c r="D926" s="18" t="s">
        <v>7</v>
      </c>
      <c r="E926" s="20">
        <f t="shared" ref="E926" si="295">N926*200+M926</f>
        <v>0</v>
      </c>
      <c r="F926" s="21">
        <f t="shared" si="238"/>
        <v>0</v>
      </c>
      <c r="G926" s="21">
        <f t="shared" ref="G926" si="296">N926*500+M926</f>
        <v>0</v>
      </c>
      <c r="H926" s="21">
        <f t="shared" ref="H926" si="297">N926*650+M926</f>
        <v>0</v>
      </c>
      <c r="I926" s="21">
        <f t="shared" ref="I926" si="298">N926*800+M926</f>
        <v>0</v>
      </c>
      <c r="J926" s="21">
        <f t="shared" ref="J926" si="299">N926*950+M926</f>
        <v>0</v>
      </c>
      <c r="K926" s="21">
        <f t="shared" ref="K926" si="300">N926*1100+M926</f>
        <v>0</v>
      </c>
      <c r="L926" s="21">
        <f t="shared" ref="L926" si="301">N926*1350+M926</f>
        <v>0</v>
      </c>
      <c r="M926" s="21"/>
      <c r="N926" s="21"/>
    </row>
    <row r="927" spans="1:14" ht="16.5" thickBot="1" x14ac:dyDescent="0.3">
      <c r="A927" s="18"/>
      <c r="C927" s="18" t="s">
        <v>345</v>
      </c>
      <c r="D927" s="23"/>
      <c r="E927" s="24"/>
      <c r="F927" s="24"/>
      <c r="G927" s="24"/>
      <c r="H927" s="24"/>
      <c r="I927" s="24"/>
      <c r="J927" s="24"/>
      <c r="K927" s="24"/>
      <c r="L927" s="24"/>
      <c r="M927" s="24"/>
      <c r="N927" s="21"/>
    </row>
    <row r="928" spans="1:14" ht="15.75" x14ac:dyDescent="0.25">
      <c r="A928" s="18" t="s">
        <v>211</v>
      </c>
      <c r="B928" s="18"/>
      <c r="C928" s="18"/>
      <c r="D928" s="25"/>
      <c r="E928" s="26"/>
      <c r="F928" s="38"/>
      <c r="G928" s="26"/>
      <c r="H928" s="26"/>
      <c r="I928" s="26"/>
      <c r="J928" s="26"/>
      <c r="K928" s="26"/>
      <c r="L928" s="26"/>
      <c r="M928" s="26"/>
      <c r="N928" s="26"/>
    </row>
    <row r="929" spans="1:14" ht="15.75" x14ac:dyDescent="0.25">
      <c r="A929" s="18"/>
      <c r="B929" s="18"/>
      <c r="C929" s="18"/>
      <c r="D929" s="25" t="s">
        <v>9</v>
      </c>
      <c r="E929" s="37">
        <f t="shared" ref="E929" si="302">N929*200+M929</f>
        <v>0</v>
      </c>
      <c r="F929" s="26">
        <f t="shared" si="246"/>
        <v>0</v>
      </c>
      <c r="G929" s="26">
        <f t="shared" ref="G929" si="303">N929*500+M929</f>
        <v>0</v>
      </c>
      <c r="H929" s="26">
        <f t="shared" ref="H929" si="304">N929*650+M929</f>
        <v>0</v>
      </c>
      <c r="I929" s="26">
        <f t="shared" ref="I929" si="305">N929*800+M929</f>
        <v>0</v>
      </c>
      <c r="J929" s="26">
        <f t="shared" ref="J929" si="306">N929*950+M929</f>
        <v>0</v>
      </c>
      <c r="K929" s="26">
        <f t="shared" ref="K929" si="307">N929*1100+M929</f>
        <v>0</v>
      </c>
      <c r="L929" s="26">
        <f t="shared" ref="L929" si="308">N929*1350+M929</f>
        <v>0</v>
      </c>
      <c r="M929" s="26"/>
      <c r="N929" s="26"/>
    </row>
    <row r="930" spans="1:14" ht="16.5" thickBot="1" x14ac:dyDescent="0.3">
      <c r="A930" s="23"/>
      <c r="B930" s="23"/>
      <c r="C930" s="23"/>
      <c r="D930" s="28"/>
      <c r="E930" s="29"/>
      <c r="F930" s="29"/>
      <c r="G930" s="29"/>
      <c r="H930" s="29"/>
      <c r="I930" s="29"/>
      <c r="J930" s="29"/>
      <c r="K930" s="29"/>
      <c r="L930" s="29"/>
      <c r="M930" s="29"/>
      <c r="N930" s="29"/>
    </row>
    <row r="931" spans="1:14" ht="15.75" x14ac:dyDescent="0.25">
      <c r="A931" s="30"/>
      <c r="B931" s="30"/>
      <c r="C931" s="30"/>
      <c r="D931" s="16"/>
      <c r="E931" s="17"/>
      <c r="F931" s="17"/>
      <c r="G931" s="17"/>
      <c r="H931" s="17"/>
      <c r="I931" s="17"/>
      <c r="J931" s="17"/>
      <c r="K931" s="17"/>
      <c r="L931" s="17"/>
      <c r="M931" s="32"/>
      <c r="N931" s="32"/>
    </row>
    <row r="932" spans="1:14" ht="15.75" x14ac:dyDescent="0.25">
      <c r="A932" s="18"/>
      <c r="B932" s="18"/>
      <c r="C932" s="18"/>
      <c r="D932" s="18" t="s">
        <v>7</v>
      </c>
      <c r="E932" s="20">
        <f t="shared" ref="E932" si="309">N932*200+M932</f>
        <v>0</v>
      </c>
      <c r="F932" s="21">
        <f t="shared" si="238"/>
        <v>0</v>
      </c>
      <c r="G932" s="21">
        <f t="shared" ref="G932" si="310">N932*500+M932</f>
        <v>0</v>
      </c>
      <c r="H932" s="21">
        <f t="shared" ref="H932" si="311">N932*650+M932</f>
        <v>0</v>
      </c>
      <c r="I932" s="21">
        <f t="shared" ref="I932" si="312">N932*800+M932</f>
        <v>0</v>
      </c>
      <c r="J932" s="21">
        <f t="shared" ref="J932" si="313">N932*950+M932</f>
        <v>0</v>
      </c>
      <c r="K932" s="21">
        <f t="shared" ref="K932" si="314">N932*1100+M932</f>
        <v>0</v>
      </c>
      <c r="L932" s="21">
        <f t="shared" ref="L932" si="315">N932*1350+M932</f>
        <v>0</v>
      </c>
      <c r="M932" s="21"/>
      <c r="N932" s="21"/>
    </row>
    <row r="933" spans="1:14" ht="16.5" thickBot="1" x14ac:dyDescent="0.3">
      <c r="A933" s="18"/>
      <c r="C933" s="18" t="s">
        <v>345</v>
      </c>
      <c r="D933" s="23"/>
      <c r="E933" s="24"/>
      <c r="F933" s="24"/>
      <c r="G933" s="24"/>
      <c r="H933" s="24"/>
      <c r="I933" s="24"/>
      <c r="J933" s="24"/>
      <c r="K933" s="24"/>
      <c r="L933" s="24"/>
      <c r="M933" s="24"/>
      <c r="N933" s="21"/>
    </row>
    <row r="934" spans="1:14" ht="15.75" x14ac:dyDescent="0.25">
      <c r="A934" s="18" t="s">
        <v>212</v>
      </c>
      <c r="B934" s="18"/>
      <c r="C934" s="18"/>
      <c r="D934" s="25"/>
      <c r="E934" s="26"/>
      <c r="F934" s="38"/>
      <c r="G934" s="26"/>
      <c r="H934" s="26"/>
      <c r="I934" s="26"/>
      <c r="J934" s="26"/>
      <c r="K934" s="26"/>
      <c r="L934" s="26"/>
      <c r="M934" s="26"/>
      <c r="N934" s="26"/>
    </row>
    <row r="935" spans="1:14" ht="15.75" x14ac:dyDescent="0.25">
      <c r="A935" s="18"/>
      <c r="B935" s="18"/>
      <c r="C935" s="18"/>
      <c r="D935" s="25" t="s">
        <v>9</v>
      </c>
      <c r="E935" s="37">
        <f t="shared" ref="E935" si="316">N935*200+M935</f>
        <v>0</v>
      </c>
      <c r="F935" s="26">
        <f t="shared" si="246"/>
        <v>0</v>
      </c>
      <c r="G935" s="26">
        <f t="shared" ref="G935" si="317">N935*500+M935</f>
        <v>0</v>
      </c>
      <c r="H935" s="26">
        <f t="shared" ref="H935" si="318">N935*650+M935</f>
        <v>0</v>
      </c>
      <c r="I935" s="26">
        <f t="shared" ref="I935" si="319">N935*800+M935</f>
        <v>0</v>
      </c>
      <c r="J935" s="26">
        <f t="shared" ref="J935" si="320">N935*950+M935</f>
        <v>0</v>
      </c>
      <c r="K935" s="26">
        <f t="shared" ref="K935" si="321">N935*1100+M935</f>
        <v>0</v>
      </c>
      <c r="L935" s="26">
        <f t="shared" ref="L935" si="322">N935*1350+M935</f>
        <v>0</v>
      </c>
      <c r="M935" s="26"/>
      <c r="N935" s="26"/>
    </row>
    <row r="936" spans="1:14" ht="16.5" thickBot="1" x14ac:dyDescent="0.3">
      <c r="A936" s="23"/>
      <c r="B936" s="23"/>
      <c r="C936" s="23"/>
      <c r="D936" s="28"/>
      <c r="E936" s="29"/>
      <c r="F936" s="29"/>
      <c r="G936" s="29"/>
      <c r="H936" s="29"/>
      <c r="I936" s="29"/>
      <c r="J936" s="29"/>
      <c r="K936" s="29"/>
      <c r="L936" s="29"/>
      <c r="M936" s="29"/>
      <c r="N936" s="29"/>
    </row>
    <row r="937" spans="1:14" ht="15.75" x14ac:dyDescent="0.25">
      <c r="A937" s="30"/>
      <c r="B937" s="30"/>
      <c r="C937" s="30"/>
      <c r="D937" s="16"/>
      <c r="E937" s="17"/>
      <c r="F937" s="17"/>
      <c r="G937" s="17"/>
      <c r="H937" s="17"/>
      <c r="I937" s="17"/>
      <c r="J937" s="17"/>
      <c r="K937" s="17"/>
      <c r="L937" s="17"/>
      <c r="M937" s="32"/>
      <c r="N937" s="32"/>
    </row>
    <row r="938" spans="1:14" ht="15.75" x14ac:dyDescent="0.25">
      <c r="A938" s="18"/>
      <c r="B938" s="18"/>
      <c r="C938" s="18"/>
      <c r="D938" s="18" t="s">
        <v>7</v>
      </c>
      <c r="E938" s="20">
        <f t="shared" ref="E938" si="323">N938*200+M938</f>
        <v>0</v>
      </c>
      <c r="F938" s="21">
        <f t="shared" si="238"/>
        <v>0</v>
      </c>
      <c r="G938" s="21">
        <f t="shared" ref="G938" si="324">N938*500+M938</f>
        <v>0</v>
      </c>
      <c r="H938" s="21">
        <f t="shared" ref="H938" si="325">N938*650+M938</f>
        <v>0</v>
      </c>
      <c r="I938" s="21">
        <f t="shared" ref="I938" si="326">N938*800+M938</f>
        <v>0</v>
      </c>
      <c r="J938" s="21">
        <f t="shared" ref="J938" si="327">N938*950+M938</f>
        <v>0</v>
      </c>
      <c r="K938" s="21">
        <f t="shared" ref="K938" si="328">N938*1100+M938</f>
        <v>0</v>
      </c>
      <c r="L938" s="21">
        <f t="shared" ref="L938" si="329">N938*1350+M938</f>
        <v>0</v>
      </c>
      <c r="M938" s="21"/>
      <c r="N938" s="21"/>
    </row>
    <row r="939" spans="1:14" ht="16.5" thickBot="1" x14ac:dyDescent="0.3">
      <c r="A939" s="18" t="s">
        <v>213</v>
      </c>
      <c r="C939" s="18" t="s">
        <v>345</v>
      </c>
      <c r="D939" s="23"/>
      <c r="E939" s="24"/>
      <c r="F939" s="24"/>
      <c r="G939" s="24"/>
      <c r="H939" s="24"/>
      <c r="I939" s="24"/>
      <c r="J939" s="24"/>
      <c r="K939" s="24"/>
      <c r="L939" s="24"/>
      <c r="M939" s="24"/>
      <c r="N939" s="21"/>
    </row>
    <row r="940" spans="1:14" ht="15.75" x14ac:dyDescent="0.25">
      <c r="A940" s="18"/>
      <c r="B940" s="18"/>
      <c r="C940" s="18"/>
      <c r="D940" s="25"/>
      <c r="E940" s="26"/>
      <c r="F940" s="38"/>
      <c r="G940" s="26"/>
      <c r="H940" s="26"/>
      <c r="I940" s="26"/>
      <c r="J940" s="26"/>
      <c r="K940" s="26"/>
      <c r="L940" s="26"/>
      <c r="M940" s="26"/>
      <c r="N940" s="26"/>
    </row>
    <row r="941" spans="1:14" ht="15.75" x14ac:dyDescent="0.25">
      <c r="A941" s="18"/>
      <c r="B941" s="18"/>
      <c r="C941" s="18"/>
      <c r="D941" s="25" t="s">
        <v>9</v>
      </c>
      <c r="E941" s="37">
        <f t="shared" ref="E941" si="330">N941*200+M941</f>
        <v>0</v>
      </c>
      <c r="F941" s="26">
        <f t="shared" si="246"/>
        <v>0</v>
      </c>
      <c r="G941" s="26">
        <f t="shared" ref="G941" si="331">N941*500+M941</f>
        <v>0</v>
      </c>
      <c r="H941" s="26">
        <f t="shared" ref="H941" si="332">N941*650+M941</f>
        <v>0</v>
      </c>
      <c r="I941" s="26">
        <f t="shared" ref="I941" si="333">N941*800+M941</f>
        <v>0</v>
      </c>
      <c r="J941" s="26">
        <f t="shared" ref="J941" si="334">N941*950+M941</f>
        <v>0</v>
      </c>
      <c r="K941" s="26">
        <f t="shared" ref="K941" si="335">N941*1100+M941</f>
        <v>0</v>
      </c>
      <c r="L941" s="26">
        <f t="shared" ref="L941" si="336">N941*1350+M941</f>
        <v>0</v>
      </c>
      <c r="M941" s="26"/>
      <c r="N941" s="26"/>
    </row>
    <row r="942" spans="1:14" ht="16.5" thickBot="1" x14ac:dyDescent="0.3">
      <c r="A942" s="23"/>
      <c r="B942" s="23"/>
      <c r="C942" s="23"/>
      <c r="D942" s="28"/>
      <c r="E942" s="29"/>
      <c r="F942" s="29"/>
      <c r="G942" s="29"/>
      <c r="H942" s="29"/>
      <c r="I942" s="29"/>
      <c r="J942" s="29"/>
      <c r="K942" s="29"/>
      <c r="L942" s="29"/>
      <c r="M942" s="29"/>
      <c r="N942" s="29"/>
    </row>
    <row r="943" spans="1:14" ht="15.75" x14ac:dyDescent="0.25">
      <c r="A943" s="30"/>
      <c r="B943" s="30"/>
      <c r="C943" s="30"/>
      <c r="D943" s="16"/>
      <c r="E943" s="17"/>
      <c r="F943" s="17"/>
      <c r="G943" s="17"/>
      <c r="H943" s="17"/>
      <c r="I943" s="17"/>
      <c r="J943" s="17"/>
      <c r="K943" s="17"/>
      <c r="L943" s="17"/>
      <c r="M943" s="32"/>
      <c r="N943" s="32"/>
    </row>
    <row r="944" spans="1:14" ht="15.75" x14ac:dyDescent="0.25">
      <c r="A944" s="18"/>
      <c r="B944" s="18"/>
      <c r="C944" s="18"/>
      <c r="D944" s="18" t="s">
        <v>7</v>
      </c>
      <c r="E944" s="20">
        <f t="shared" ref="E944" si="337">N944*200+M944</f>
        <v>0</v>
      </c>
      <c r="F944" s="21">
        <f t="shared" si="238"/>
        <v>0</v>
      </c>
      <c r="G944" s="21">
        <f t="shared" ref="G944" si="338">N944*500+M944</f>
        <v>0</v>
      </c>
      <c r="H944" s="21">
        <f t="shared" ref="H944" si="339">N944*650+M944</f>
        <v>0</v>
      </c>
      <c r="I944" s="21">
        <f t="shared" ref="I944" si="340">N944*800+M944</f>
        <v>0</v>
      </c>
      <c r="J944" s="21">
        <f t="shared" ref="J944" si="341">N944*950+M944</f>
        <v>0</v>
      </c>
      <c r="K944" s="21">
        <f t="shared" ref="K944" si="342">N944*1100+M944</f>
        <v>0</v>
      </c>
      <c r="L944" s="21">
        <f t="shared" ref="L944" si="343">N944*1350+M944</f>
        <v>0</v>
      </c>
      <c r="M944" s="21"/>
      <c r="N944" s="21"/>
    </row>
    <row r="945" spans="1:14" ht="16.5" thickBot="1" x14ac:dyDescent="0.3">
      <c r="A945" s="18"/>
      <c r="C945" s="18" t="s">
        <v>345</v>
      </c>
      <c r="D945" s="23"/>
      <c r="E945" s="24"/>
      <c r="F945" s="24"/>
      <c r="G945" s="24"/>
      <c r="H945" s="24"/>
      <c r="I945" s="24"/>
      <c r="J945" s="24"/>
      <c r="K945" s="24"/>
      <c r="L945" s="24"/>
      <c r="M945" s="24"/>
      <c r="N945" s="21"/>
    </row>
    <row r="946" spans="1:14" ht="15.75" x14ac:dyDescent="0.25">
      <c r="A946" s="18" t="s">
        <v>214</v>
      </c>
      <c r="B946" s="18"/>
      <c r="C946" s="18"/>
      <c r="D946" s="25"/>
      <c r="E946" s="26"/>
      <c r="F946" s="38"/>
      <c r="G946" s="26"/>
      <c r="H946" s="26"/>
      <c r="I946" s="26"/>
      <c r="J946" s="26"/>
      <c r="K946" s="26"/>
      <c r="L946" s="26"/>
      <c r="M946" s="26"/>
      <c r="N946" s="26"/>
    </row>
    <row r="947" spans="1:14" ht="15.75" x14ac:dyDescent="0.25">
      <c r="A947" s="18"/>
      <c r="B947" s="18"/>
      <c r="C947" s="18"/>
      <c r="D947" s="25" t="s">
        <v>9</v>
      </c>
      <c r="E947" s="37">
        <f t="shared" ref="E947" si="344">N947*200+M947</f>
        <v>0</v>
      </c>
      <c r="F947" s="26">
        <f t="shared" si="246"/>
        <v>0</v>
      </c>
      <c r="G947" s="26">
        <f t="shared" ref="G947" si="345">N947*500+M947</f>
        <v>0</v>
      </c>
      <c r="H947" s="26">
        <f t="shared" ref="H947" si="346">N947*650+M947</f>
        <v>0</v>
      </c>
      <c r="I947" s="26">
        <f t="shared" ref="I947" si="347">N947*800+M947</f>
        <v>0</v>
      </c>
      <c r="J947" s="26">
        <f t="shared" ref="J947" si="348">N947*950+M947</f>
        <v>0</v>
      </c>
      <c r="K947" s="26">
        <f t="shared" ref="K947" si="349">N947*1100+M947</f>
        <v>0</v>
      </c>
      <c r="L947" s="26">
        <f t="shared" ref="L947" si="350">N947*1350+M947</f>
        <v>0</v>
      </c>
      <c r="M947" s="26"/>
      <c r="N947" s="26"/>
    </row>
    <row r="948" spans="1:14" ht="16.5" thickBot="1" x14ac:dyDescent="0.3">
      <c r="A948" s="23"/>
      <c r="B948" s="23"/>
      <c r="C948" s="23"/>
      <c r="D948" s="28"/>
      <c r="E948" s="29"/>
      <c r="F948" s="29"/>
      <c r="G948" s="29"/>
      <c r="H948" s="29"/>
      <c r="I948" s="29"/>
      <c r="J948" s="29"/>
      <c r="K948" s="29"/>
      <c r="L948" s="29"/>
      <c r="M948" s="29"/>
      <c r="N948" s="29"/>
    </row>
    <row r="949" spans="1:14" ht="15.75" x14ac:dyDescent="0.25">
      <c r="A949" s="30"/>
      <c r="B949" s="30"/>
      <c r="C949" s="30"/>
      <c r="D949" s="16"/>
      <c r="E949" s="17"/>
      <c r="F949" s="17"/>
      <c r="G949" s="17"/>
      <c r="H949" s="17"/>
      <c r="I949" s="17"/>
      <c r="J949" s="17"/>
      <c r="K949" s="17"/>
      <c r="L949" s="17"/>
      <c r="M949" s="32"/>
      <c r="N949" s="32"/>
    </row>
    <row r="950" spans="1:14" ht="15.75" x14ac:dyDescent="0.25">
      <c r="A950" s="18"/>
      <c r="B950" s="18"/>
      <c r="C950" s="18"/>
      <c r="D950" s="18" t="s">
        <v>7</v>
      </c>
      <c r="E950" s="20">
        <f t="shared" ref="E950" si="351">N950*200+M950</f>
        <v>0</v>
      </c>
      <c r="F950" s="21">
        <f t="shared" si="238"/>
        <v>0</v>
      </c>
      <c r="G950" s="21">
        <f t="shared" ref="G950" si="352">N950*500+M950</f>
        <v>0</v>
      </c>
      <c r="H950" s="21">
        <f t="shared" ref="H950" si="353">N950*650+M950</f>
        <v>0</v>
      </c>
      <c r="I950" s="21">
        <f t="shared" ref="I950" si="354">N950*800+M950</f>
        <v>0</v>
      </c>
      <c r="J950" s="21">
        <f t="shared" ref="J950" si="355">N950*950+M950</f>
        <v>0</v>
      </c>
      <c r="K950" s="21">
        <f t="shared" ref="K950" si="356">N950*1100+M950</f>
        <v>0</v>
      </c>
      <c r="L950" s="21">
        <f t="shared" ref="L950" si="357">N950*1350+M950</f>
        <v>0</v>
      </c>
      <c r="M950" s="21"/>
      <c r="N950" s="21"/>
    </row>
    <row r="951" spans="1:14" ht="16.5" thickBot="1" x14ac:dyDescent="0.3">
      <c r="A951" s="18"/>
      <c r="C951" s="18" t="s">
        <v>345</v>
      </c>
      <c r="D951" s="23"/>
      <c r="E951" s="24"/>
      <c r="F951" s="24"/>
      <c r="G951" s="24"/>
      <c r="H951" s="24"/>
      <c r="I951" s="24"/>
      <c r="J951" s="24"/>
      <c r="K951" s="24"/>
      <c r="L951" s="24"/>
      <c r="M951" s="24"/>
      <c r="N951" s="21"/>
    </row>
    <row r="952" spans="1:14" ht="15.75" x14ac:dyDescent="0.25">
      <c r="A952" s="18" t="s">
        <v>215</v>
      </c>
      <c r="B952" s="18"/>
      <c r="C952" s="18"/>
      <c r="D952" s="25"/>
      <c r="E952" s="26"/>
      <c r="F952" s="38"/>
      <c r="G952" s="26"/>
      <c r="H952" s="26"/>
      <c r="I952" s="26"/>
      <c r="J952" s="26"/>
      <c r="K952" s="26"/>
      <c r="L952" s="26"/>
      <c r="M952" s="26"/>
      <c r="N952" s="26"/>
    </row>
    <row r="953" spans="1:14" ht="15.75" x14ac:dyDescent="0.25">
      <c r="A953" s="18"/>
      <c r="B953" s="18"/>
      <c r="C953" s="18"/>
      <c r="D953" s="25" t="s">
        <v>9</v>
      </c>
      <c r="E953" s="37">
        <f t="shared" ref="E953" si="358">N953*200+M953</f>
        <v>0</v>
      </c>
      <c r="F953" s="26">
        <f t="shared" si="246"/>
        <v>0</v>
      </c>
      <c r="G953" s="26">
        <f t="shared" ref="G953" si="359">N953*500+M953</f>
        <v>0</v>
      </c>
      <c r="H953" s="26">
        <f t="shared" ref="H953" si="360">N953*650+M953</f>
        <v>0</v>
      </c>
      <c r="I953" s="26">
        <f t="shared" ref="I953" si="361">N953*800+M953</f>
        <v>0</v>
      </c>
      <c r="J953" s="26">
        <f t="shared" ref="J953" si="362">N953*950+M953</f>
        <v>0</v>
      </c>
      <c r="K953" s="26">
        <f t="shared" ref="K953" si="363">N953*1100+M953</f>
        <v>0</v>
      </c>
      <c r="L953" s="26">
        <f t="shared" ref="L953" si="364">N953*1350+M953</f>
        <v>0</v>
      </c>
      <c r="M953" s="26"/>
      <c r="N953" s="26"/>
    </row>
    <row r="954" spans="1:14" ht="16.5" thickBot="1" x14ac:dyDescent="0.3">
      <c r="A954" s="23"/>
      <c r="B954" s="23"/>
      <c r="C954" s="23"/>
      <c r="D954" s="28"/>
      <c r="E954" s="29"/>
      <c r="F954" s="29"/>
      <c r="G954" s="29"/>
      <c r="H954" s="29"/>
      <c r="I954" s="29"/>
      <c r="J954" s="29"/>
      <c r="K954" s="29"/>
      <c r="L954" s="29"/>
      <c r="M954" s="29"/>
      <c r="N954" s="29"/>
    </row>
    <row r="955" spans="1:14" ht="15.75" x14ac:dyDescent="0.25">
      <c r="A955" s="30"/>
      <c r="B955" s="30"/>
      <c r="C955" s="30"/>
      <c r="D955" s="16"/>
      <c r="E955" s="17"/>
      <c r="F955" s="17"/>
      <c r="G955" s="17"/>
      <c r="H955" s="17"/>
      <c r="I955" s="17"/>
      <c r="J955" s="17"/>
      <c r="K955" s="17"/>
      <c r="L955" s="17"/>
      <c r="M955" s="32"/>
      <c r="N955" s="32"/>
    </row>
    <row r="956" spans="1:14" ht="15.75" x14ac:dyDescent="0.25">
      <c r="A956" s="18"/>
      <c r="B956" s="18"/>
      <c r="C956" s="18"/>
      <c r="D956" s="18" t="s">
        <v>7</v>
      </c>
      <c r="E956" s="20">
        <f t="shared" ref="E956" si="365">N956*200+M956</f>
        <v>0</v>
      </c>
      <c r="F956" s="21">
        <f t="shared" si="238"/>
        <v>0</v>
      </c>
      <c r="G956" s="21">
        <f t="shared" ref="G956" si="366">N956*500+M956</f>
        <v>0</v>
      </c>
      <c r="H956" s="21">
        <f t="shared" ref="H956" si="367">N956*650+M956</f>
        <v>0</v>
      </c>
      <c r="I956" s="21">
        <f t="shared" ref="I956" si="368">N956*800+M956</f>
        <v>0</v>
      </c>
      <c r="J956" s="21">
        <f t="shared" ref="J956" si="369">N956*950+M956</f>
        <v>0</v>
      </c>
      <c r="K956" s="21">
        <f t="shared" ref="K956" si="370">N956*1100+M956</f>
        <v>0</v>
      </c>
      <c r="L956" s="21">
        <f t="shared" ref="L956" si="371">N956*1350+M956</f>
        <v>0</v>
      </c>
      <c r="M956" s="21"/>
      <c r="N956" s="21"/>
    </row>
    <row r="957" spans="1:14" ht="16.5" thickBot="1" x14ac:dyDescent="0.3">
      <c r="A957" s="18"/>
      <c r="C957" s="18" t="s">
        <v>345</v>
      </c>
      <c r="D957" s="23"/>
      <c r="E957" s="24"/>
      <c r="F957" s="24"/>
      <c r="G957" s="24"/>
      <c r="H957" s="24"/>
      <c r="I957" s="24"/>
      <c r="J957" s="24"/>
      <c r="K957" s="24"/>
      <c r="L957" s="24"/>
      <c r="M957" s="24"/>
      <c r="N957" s="21"/>
    </row>
    <row r="958" spans="1:14" ht="15.75" x14ac:dyDescent="0.25">
      <c r="A958" s="18" t="s">
        <v>216</v>
      </c>
      <c r="B958" s="18"/>
      <c r="C958" s="18"/>
      <c r="D958" s="25"/>
      <c r="E958" s="26"/>
      <c r="F958" s="38"/>
      <c r="G958" s="26"/>
      <c r="H958" s="26"/>
      <c r="I958" s="26"/>
      <c r="J958" s="26"/>
      <c r="K958" s="26"/>
      <c r="L958" s="26"/>
      <c r="M958" s="26"/>
      <c r="N958" s="26"/>
    </row>
    <row r="959" spans="1:14" ht="15.75" x14ac:dyDescent="0.25">
      <c r="A959" s="18"/>
      <c r="B959" s="18"/>
      <c r="C959" s="18"/>
      <c r="D959" s="25" t="s">
        <v>9</v>
      </c>
      <c r="E959" s="37">
        <f t="shared" ref="E959" si="372">N959*200+M959</f>
        <v>0</v>
      </c>
      <c r="F959" s="26">
        <f t="shared" si="246"/>
        <v>0</v>
      </c>
      <c r="G959" s="26">
        <f t="shared" ref="G959" si="373">N959*500+M959</f>
        <v>0</v>
      </c>
      <c r="H959" s="26">
        <f t="shared" ref="H959" si="374">N959*650+M959</f>
        <v>0</v>
      </c>
      <c r="I959" s="26">
        <f t="shared" ref="I959" si="375">N959*800+M959</f>
        <v>0</v>
      </c>
      <c r="J959" s="26">
        <f t="shared" ref="J959" si="376">N959*950+M959</f>
        <v>0</v>
      </c>
      <c r="K959" s="26">
        <f t="shared" ref="K959" si="377">N959*1100+M959</f>
        <v>0</v>
      </c>
      <c r="L959" s="26">
        <f t="shared" ref="L959" si="378">N959*1350+M959</f>
        <v>0</v>
      </c>
      <c r="M959" s="26"/>
      <c r="N959" s="26"/>
    </row>
    <row r="960" spans="1:14" ht="16.5" thickBot="1" x14ac:dyDescent="0.3">
      <c r="A960" s="23"/>
      <c r="B960" s="23"/>
      <c r="C960" s="23"/>
      <c r="D960" s="28"/>
      <c r="E960" s="29"/>
      <c r="F960" s="29"/>
      <c r="G960" s="29"/>
      <c r="H960" s="29"/>
      <c r="I960" s="29"/>
      <c r="J960" s="29"/>
      <c r="K960" s="29"/>
      <c r="L960" s="29"/>
      <c r="M960" s="29"/>
      <c r="N960" s="29"/>
    </row>
    <row r="961" spans="1:14" ht="15.75" x14ac:dyDescent="0.25">
      <c r="A961" s="30"/>
      <c r="B961" s="30"/>
      <c r="C961" s="30"/>
      <c r="D961" s="16"/>
      <c r="E961" s="17"/>
      <c r="F961" s="17"/>
      <c r="G961" s="17"/>
      <c r="H961" s="17"/>
      <c r="I961" s="17"/>
      <c r="J961" s="17"/>
      <c r="K961" s="17"/>
      <c r="L961" s="17"/>
      <c r="M961" s="32"/>
      <c r="N961" s="32"/>
    </row>
    <row r="962" spans="1:14" ht="15.75" x14ac:dyDescent="0.25">
      <c r="A962" s="18"/>
      <c r="B962" s="18"/>
      <c r="C962" s="18"/>
      <c r="D962" s="18" t="s">
        <v>7</v>
      </c>
      <c r="E962" s="20">
        <f t="shared" ref="E962" si="379">N962*200+M962</f>
        <v>0</v>
      </c>
      <c r="F962" s="21">
        <f t="shared" si="238"/>
        <v>0</v>
      </c>
      <c r="G962" s="21">
        <f t="shared" ref="G962" si="380">N962*500+M962</f>
        <v>0</v>
      </c>
      <c r="H962" s="21">
        <f t="shared" ref="H962" si="381">N962*650+M962</f>
        <v>0</v>
      </c>
      <c r="I962" s="21">
        <f t="shared" ref="I962" si="382">N962*800+M962</f>
        <v>0</v>
      </c>
      <c r="J962" s="21">
        <f t="shared" ref="J962" si="383">N962*950+M962</f>
        <v>0</v>
      </c>
      <c r="K962" s="21">
        <f t="shared" ref="K962" si="384">N962*1100+M962</f>
        <v>0</v>
      </c>
      <c r="L962" s="21">
        <f t="shared" ref="L962" si="385">N962*1350+M962</f>
        <v>0</v>
      </c>
      <c r="M962" s="21"/>
      <c r="N962" s="21"/>
    </row>
    <row r="963" spans="1:14" ht="16.5" thickBot="1" x14ac:dyDescent="0.3">
      <c r="A963" s="18"/>
      <c r="C963" s="18" t="s">
        <v>345</v>
      </c>
      <c r="D963" s="23"/>
      <c r="E963" s="24"/>
      <c r="F963" s="24"/>
      <c r="G963" s="24"/>
      <c r="H963" s="24"/>
      <c r="I963" s="24"/>
      <c r="J963" s="24"/>
      <c r="K963" s="24"/>
      <c r="L963" s="24"/>
      <c r="M963" s="24"/>
      <c r="N963" s="21"/>
    </row>
    <row r="964" spans="1:14" ht="15.75" x14ac:dyDescent="0.25">
      <c r="A964" s="18" t="s">
        <v>217</v>
      </c>
      <c r="B964" s="18"/>
      <c r="C964" s="18"/>
      <c r="D964" s="25"/>
      <c r="E964" s="26"/>
      <c r="F964" s="38"/>
      <c r="G964" s="26"/>
      <c r="H964" s="26"/>
      <c r="I964" s="26"/>
      <c r="J964" s="26"/>
      <c r="K964" s="26"/>
      <c r="L964" s="26"/>
      <c r="M964" s="26"/>
      <c r="N964" s="26"/>
    </row>
    <row r="965" spans="1:14" ht="15.75" x14ac:dyDescent="0.25">
      <c r="A965" s="18"/>
      <c r="B965" s="18"/>
      <c r="C965" s="18"/>
      <c r="D965" s="25" t="s">
        <v>9</v>
      </c>
      <c r="E965" s="37">
        <f t="shared" ref="E965" si="386">N965*200+M965</f>
        <v>0</v>
      </c>
      <c r="F965" s="26">
        <f t="shared" si="246"/>
        <v>0</v>
      </c>
      <c r="G965" s="26">
        <f t="shared" ref="G965" si="387">N965*500+M965</f>
        <v>0</v>
      </c>
      <c r="H965" s="26">
        <f t="shared" ref="H965" si="388">N965*650+M965</f>
        <v>0</v>
      </c>
      <c r="I965" s="26">
        <f t="shared" ref="I965" si="389">N965*800+M965</f>
        <v>0</v>
      </c>
      <c r="J965" s="26">
        <f t="shared" ref="J965" si="390">N965*950+M965</f>
        <v>0</v>
      </c>
      <c r="K965" s="26">
        <f t="shared" ref="K965" si="391">N965*1100+M965</f>
        <v>0</v>
      </c>
      <c r="L965" s="26">
        <f t="shared" ref="L965" si="392">N965*1350+M965</f>
        <v>0</v>
      </c>
      <c r="M965" s="26"/>
      <c r="N965" s="26"/>
    </row>
    <row r="966" spans="1:14" ht="16.5" thickBot="1" x14ac:dyDescent="0.3">
      <c r="A966" s="23"/>
      <c r="B966" s="23"/>
      <c r="C966" s="23"/>
      <c r="D966" s="28"/>
      <c r="E966" s="29"/>
      <c r="F966" s="29"/>
      <c r="G966" s="29"/>
      <c r="H966" s="29"/>
      <c r="I966" s="29"/>
      <c r="J966" s="29"/>
      <c r="K966" s="29"/>
      <c r="L966" s="29"/>
      <c r="M966" s="29"/>
      <c r="N966" s="29"/>
    </row>
    <row r="967" spans="1:14" ht="15.75" x14ac:dyDescent="0.25">
      <c r="A967" s="30"/>
      <c r="B967" s="30"/>
      <c r="C967" s="30"/>
      <c r="D967" s="16"/>
      <c r="E967" s="17"/>
      <c r="F967" s="17"/>
      <c r="G967" s="17"/>
      <c r="H967" s="17"/>
      <c r="I967" s="17"/>
      <c r="J967" s="17"/>
      <c r="K967" s="17"/>
      <c r="L967" s="17"/>
      <c r="M967" s="32"/>
      <c r="N967" s="32"/>
    </row>
    <row r="968" spans="1:14" ht="15.75" x14ac:dyDescent="0.25">
      <c r="A968" s="18"/>
      <c r="B968" s="18"/>
      <c r="C968" s="18"/>
      <c r="D968" s="18" t="s">
        <v>7</v>
      </c>
      <c r="E968" s="20">
        <f t="shared" ref="E968" si="393">N968*200+M968</f>
        <v>0</v>
      </c>
      <c r="F968" s="21">
        <f t="shared" ref="F968:F1028" si="394">N968*350+M968</f>
        <v>0</v>
      </c>
      <c r="G968" s="21">
        <f t="shared" ref="G968" si="395">N968*500+M968</f>
        <v>0</v>
      </c>
      <c r="H968" s="21">
        <f t="shared" ref="H968" si="396">N968*650+M968</f>
        <v>0</v>
      </c>
      <c r="I968" s="21">
        <f t="shared" ref="I968" si="397">N968*800+M968</f>
        <v>0</v>
      </c>
      <c r="J968" s="21">
        <f t="shared" ref="J968" si="398">N968*950+M968</f>
        <v>0</v>
      </c>
      <c r="K968" s="21">
        <f t="shared" ref="K968" si="399">N968*1100+M968</f>
        <v>0</v>
      </c>
      <c r="L968" s="21">
        <f t="shared" ref="L968" si="400">N968*1350+M968</f>
        <v>0</v>
      </c>
      <c r="M968" s="21"/>
      <c r="N968" s="21"/>
    </row>
    <row r="969" spans="1:14" ht="16.5" thickBot="1" x14ac:dyDescent="0.3">
      <c r="A969" s="18"/>
      <c r="C969" s="18" t="s">
        <v>345</v>
      </c>
      <c r="D969" s="23"/>
      <c r="E969" s="24"/>
      <c r="F969" s="24"/>
      <c r="G969" s="24"/>
      <c r="H969" s="24"/>
      <c r="I969" s="24"/>
      <c r="J969" s="24"/>
      <c r="K969" s="24"/>
      <c r="L969" s="24"/>
      <c r="M969" s="24"/>
      <c r="N969" s="21"/>
    </row>
    <row r="970" spans="1:14" ht="15.75" x14ac:dyDescent="0.25">
      <c r="A970" s="18" t="s">
        <v>218</v>
      </c>
      <c r="B970" s="18"/>
      <c r="C970" s="18"/>
      <c r="D970" s="25"/>
      <c r="E970" s="26"/>
      <c r="F970" s="38"/>
      <c r="G970" s="26"/>
      <c r="H970" s="26"/>
      <c r="I970" s="26"/>
      <c r="J970" s="26"/>
      <c r="K970" s="26"/>
      <c r="L970" s="26"/>
      <c r="M970" s="26"/>
      <c r="N970" s="26"/>
    </row>
    <row r="971" spans="1:14" ht="15.75" x14ac:dyDescent="0.25">
      <c r="A971" s="18"/>
      <c r="B971" s="18"/>
      <c r="C971" s="18"/>
      <c r="D971" s="25" t="s">
        <v>9</v>
      </c>
      <c r="E971" s="37">
        <f t="shared" ref="E971" si="401">N971*200+M971</f>
        <v>0</v>
      </c>
      <c r="F971" s="26">
        <f t="shared" ref="F971:F1031" si="402">N971*350+M971</f>
        <v>0</v>
      </c>
      <c r="G971" s="26">
        <f t="shared" ref="G971" si="403">N971*500+M971</f>
        <v>0</v>
      </c>
      <c r="H971" s="26">
        <f t="shared" ref="H971" si="404">N971*650+M971</f>
        <v>0</v>
      </c>
      <c r="I971" s="26">
        <f t="shared" ref="I971" si="405">N971*800+M971</f>
        <v>0</v>
      </c>
      <c r="J971" s="26">
        <f t="shared" ref="J971" si="406">N971*950+M971</f>
        <v>0</v>
      </c>
      <c r="K971" s="26">
        <f t="shared" ref="K971" si="407">N971*1100+M971</f>
        <v>0</v>
      </c>
      <c r="L971" s="26">
        <f t="shared" ref="L971" si="408">N971*1350+M971</f>
        <v>0</v>
      </c>
      <c r="M971" s="26"/>
      <c r="N971" s="26"/>
    </row>
    <row r="972" spans="1:14" ht="16.5" thickBot="1" x14ac:dyDescent="0.3">
      <c r="A972" s="23"/>
      <c r="B972" s="23"/>
      <c r="C972" s="23"/>
      <c r="D972" s="28"/>
      <c r="E972" s="29"/>
      <c r="F972" s="29"/>
      <c r="G972" s="29"/>
      <c r="H972" s="29"/>
      <c r="I972" s="29"/>
      <c r="J972" s="29"/>
      <c r="K972" s="29"/>
      <c r="L972" s="29"/>
      <c r="M972" s="29"/>
      <c r="N972" s="29"/>
    </row>
    <row r="973" spans="1:14" ht="15.75" x14ac:dyDescent="0.25">
      <c r="A973" s="30"/>
      <c r="B973" s="30"/>
      <c r="C973" s="30"/>
      <c r="D973" s="16"/>
      <c r="E973" s="17"/>
      <c r="F973" s="17"/>
      <c r="G973" s="17"/>
      <c r="H973" s="17"/>
      <c r="I973" s="17"/>
      <c r="J973" s="17"/>
      <c r="K973" s="17"/>
      <c r="L973" s="17"/>
      <c r="M973" s="32"/>
      <c r="N973" s="32"/>
    </row>
    <row r="974" spans="1:14" ht="15.75" x14ac:dyDescent="0.25">
      <c r="A974" s="18"/>
      <c r="B974" s="18"/>
      <c r="C974" s="18"/>
      <c r="D974" s="18" t="s">
        <v>7</v>
      </c>
      <c r="E974" s="20">
        <f t="shared" ref="E974" si="409">N974*200+M974</f>
        <v>0</v>
      </c>
      <c r="F974" s="21">
        <f t="shared" si="394"/>
        <v>0</v>
      </c>
      <c r="G974" s="21">
        <f t="shared" ref="G974" si="410">N974*500+M974</f>
        <v>0</v>
      </c>
      <c r="H974" s="21">
        <f t="shared" ref="H974" si="411">N974*650+M974</f>
        <v>0</v>
      </c>
      <c r="I974" s="21">
        <f t="shared" ref="I974" si="412">N974*800+M974</f>
        <v>0</v>
      </c>
      <c r="J974" s="21">
        <f t="shared" ref="J974" si="413">N974*950+M974</f>
        <v>0</v>
      </c>
      <c r="K974" s="21">
        <f t="shared" ref="K974" si="414">N974*1100+M974</f>
        <v>0</v>
      </c>
      <c r="L974" s="21">
        <f t="shared" ref="L974" si="415">N974*1350+M974</f>
        <v>0</v>
      </c>
      <c r="M974" s="21"/>
      <c r="N974" s="21"/>
    </row>
    <row r="975" spans="1:14" ht="16.5" thickBot="1" x14ac:dyDescent="0.3">
      <c r="A975" s="18"/>
      <c r="C975" s="18" t="s">
        <v>345</v>
      </c>
      <c r="D975" s="23"/>
      <c r="E975" s="24"/>
      <c r="F975" s="24"/>
      <c r="G975" s="24"/>
      <c r="H975" s="24"/>
      <c r="I975" s="24"/>
      <c r="J975" s="24"/>
      <c r="K975" s="24"/>
      <c r="L975" s="24"/>
      <c r="M975" s="24"/>
      <c r="N975" s="21"/>
    </row>
    <row r="976" spans="1:14" ht="15.75" x14ac:dyDescent="0.25">
      <c r="A976" s="18" t="s">
        <v>219</v>
      </c>
      <c r="B976" s="18"/>
      <c r="C976" s="18"/>
      <c r="D976" s="25"/>
      <c r="E976" s="26"/>
      <c r="F976" s="38"/>
      <c r="G976" s="26"/>
      <c r="H976" s="26"/>
      <c r="I976" s="26"/>
      <c r="J976" s="26"/>
      <c r="K976" s="26"/>
      <c r="L976" s="26"/>
      <c r="M976" s="26"/>
      <c r="N976" s="26"/>
    </row>
    <row r="977" spans="1:14" ht="15.75" x14ac:dyDescent="0.25">
      <c r="A977" s="18"/>
      <c r="B977" s="18"/>
      <c r="C977" s="18"/>
      <c r="D977" s="25" t="s">
        <v>9</v>
      </c>
      <c r="E977" s="37">
        <f t="shared" ref="E977" si="416">N977*200+M977</f>
        <v>0</v>
      </c>
      <c r="F977" s="26">
        <f t="shared" si="402"/>
        <v>0</v>
      </c>
      <c r="G977" s="26">
        <f t="shared" ref="G977" si="417">N977*500+M977</f>
        <v>0</v>
      </c>
      <c r="H977" s="26">
        <f t="shared" ref="H977" si="418">N977*650+M977</f>
        <v>0</v>
      </c>
      <c r="I977" s="26">
        <f t="shared" ref="I977" si="419">N977*800+M977</f>
        <v>0</v>
      </c>
      <c r="J977" s="26">
        <f t="shared" ref="J977" si="420">N977*950+M977</f>
        <v>0</v>
      </c>
      <c r="K977" s="26">
        <f t="shared" ref="K977" si="421">N977*1100+M977</f>
        <v>0</v>
      </c>
      <c r="L977" s="26">
        <f t="shared" ref="L977" si="422">N977*1350+M977</f>
        <v>0</v>
      </c>
      <c r="M977" s="26"/>
      <c r="N977" s="26"/>
    </row>
    <row r="978" spans="1:14" ht="16.5" thickBot="1" x14ac:dyDescent="0.3">
      <c r="A978" s="23"/>
      <c r="B978" s="23"/>
      <c r="C978" s="23"/>
      <c r="D978" s="28"/>
      <c r="E978" s="29"/>
      <c r="F978" s="29"/>
      <c r="G978" s="29"/>
      <c r="H978" s="29"/>
      <c r="I978" s="29"/>
      <c r="J978" s="29"/>
      <c r="K978" s="29"/>
      <c r="L978" s="29"/>
      <c r="M978" s="29"/>
      <c r="N978" s="29"/>
    </row>
    <row r="979" spans="1:14" ht="15.75" x14ac:dyDescent="0.25">
      <c r="A979" s="30"/>
      <c r="B979" s="30"/>
      <c r="C979" s="30"/>
      <c r="D979" s="16"/>
      <c r="E979" s="17"/>
      <c r="F979" s="17"/>
      <c r="G979" s="17"/>
      <c r="H979" s="17"/>
      <c r="I979" s="17"/>
      <c r="J979" s="17"/>
      <c r="K979" s="17"/>
      <c r="L979" s="17"/>
      <c r="M979" s="32"/>
      <c r="N979" s="32"/>
    </row>
    <row r="980" spans="1:14" ht="15.75" x14ac:dyDescent="0.25">
      <c r="A980" s="18"/>
      <c r="B980" s="18"/>
      <c r="C980" s="18"/>
      <c r="D980" s="18" t="s">
        <v>7</v>
      </c>
      <c r="E980" s="20">
        <f t="shared" ref="E980" si="423">N980*200+M980</f>
        <v>0</v>
      </c>
      <c r="F980" s="21">
        <f t="shared" si="394"/>
        <v>0</v>
      </c>
      <c r="G980" s="21">
        <f t="shared" ref="G980" si="424">N980*500+M980</f>
        <v>0</v>
      </c>
      <c r="H980" s="21">
        <f t="shared" ref="H980" si="425">N980*650+M980</f>
        <v>0</v>
      </c>
      <c r="I980" s="21">
        <f t="shared" ref="I980" si="426">N980*800+M980</f>
        <v>0</v>
      </c>
      <c r="J980" s="21">
        <f t="shared" ref="J980" si="427">N980*950+M980</f>
        <v>0</v>
      </c>
      <c r="K980" s="21">
        <f t="shared" ref="K980" si="428">N980*1100+M980</f>
        <v>0</v>
      </c>
      <c r="L980" s="21">
        <f t="shared" ref="L980" si="429">N980*1350+M980</f>
        <v>0</v>
      </c>
      <c r="M980" s="21"/>
      <c r="N980" s="21"/>
    </row>
    <row r="981" spans="1:14" ht="16.5" thickBot="1" x14ac:dyDescent="0.3">
      <c r="A981" s="18" t="s">
        <v>220</v>
      </c>
      <c r="C981" s="18" t="s">
        <v>345</v>
      </c>
      <c r="D981" s="23"/>
      <c r="E981" s="24"/>
      <c r="F981" s="24"/>
      <c r="G981" s="24"/>
      <c r="H981" s="24"/>
      <c r="I981" s="24"/>
      <c r="J981" s="24"/>
      <c r="K981" s="24"/>
      <c r="L981" s="24"/>
      <c r="M981" s="24"/>
      <c r="N981" s="21"/>
    </row>
    <row r="982" spans="1:14" ht="15.75" x14ac:dyDescent="0.25">
      <c r="A982" s="18"/>
      <c r="B982" s="18"/>
      <c r="C982" s="18"/>
      <c r="D982" s="25"/>
      <c r="E982" s="26"/>
      <c r="F982" s="38"/>
      <c r="G982" s="26"/>
      <c r="H982" s="26"/>
      <c r="I982" s="26"/>
      <c r="J982" s="26"/>
      <c r="K982" s="26"/>
      <c r="L982" s="26"/>
      <c r="M982" s="26"/>
      <c r="N982" s="26"/>
    </row>
    <row r="983" spans="1:14" ht="15.75" x14ac:dyDescent="0.25">
      <c r="A983" s="18"/>
      <c r="B983" s="18"/>
      <c r="C983" s="18"/>
      <c r="D983" s="25" t="s">
        <v>9</v>
      </c>
      <c r="E983" s="37">
        <f t="shared" ref="E983" si="430">N983*200+M983</f>
        <v>0</v>
      </c>
      <c r="F983" s="26">
        <f t="shared" si="402"/>
        <v>0</v>
      </c>
      <c r="G983" s="26">
        <f t="shared" ref="G983" si="431">N983*500+M983</f>
        <v>0</v>
      </c>
      <c r="H983" s="26">
        <f t="shared" ref="H983" si="432">N983*650+M983</f>
        <v>0</v>
      </c>
      <c r="I983" s="26">
        <f t="shared" ref="I983" si="433">N983*800+M983</f>
        <v>0</v>
      </c>
      <c r="J983" s="26">
        <f t="shared" ref="J983" si="434">N983*950+M983</f>
        <v>0</v>
      </c>
      <c r="K983" s="26">
        <f t="shared" ref="K983" si="435">N983*1100+M983</f>
        <v>0</v>
      </c>
      <c r="L983" s="26">
        <f t="shared" ref="L983" si="436">N983*1350+M983</f>
        <v>0</v>
      </c>
      <c r="M983" s="26"/>
      <c r="N983" s="26"/>
    </row>
    <row r="984" spans="1:14" ht="16.5" thickBot="1" x14ac:dyDescent="0.3">
      <c r="A984" s="23"/>
      <c r="B984" s="23"/>
      <c r="C984" s="23"/>
      <c r="D984" s="28"/>
      <c r="E984" s="29"/>
      <c r="F984" s="29"/>
      <c r="G984" s="29"/>
      <c r="H984" s="29"/>
      <c r="I984" s="29"/>
      <c r="J984" s="29"/>
      <c r="K984" s="29"/>
      <c r="L984" s="29"/>
      <c r="M984" s="29"/>
      <c r="N984" s="29"/>
    </row>
    <row r="985" spans="1:14" ht="15.75" x14ac:dyDescent="0.25">
      <c r="A985" s="30"/>
      <c r="B985" s="30"/>
      <c r="C985" s="30"/>
      <c r="D985" s="16"/>
      <c r="E985" s="17"/>
      <c r="F985" s="17"/>
      <c r="G985" s="17"/>
      <c r="H985" s="17"/>
      <c r="I985" s="17"/>
      <c r="J985" s="17"/>
      <c r="K985" s="17"/>
      <c r="L985" s="17"/>
      <c r="M985" s="32"/>
      <c r="N985" s="32"/>
    </row>
    <row r="986" spans="1:14" ht="15.75" x14ac:dyDescent="0.25">
      <c r="A986" s="18"/>
      <c r="B986" s="18"/>
      <c r="C986" s="18"/>
      <c r="D986" s="18" t="s">
        <v>7</v>
      </c>
      <c r="E986" s="20">
        <f t="shared" ref="E986" si="437">N986*200+M986</f>
        <v>0</v>
      </c>
      <c r="F986" s="21">
        <f t="shared" si="394"/>
        <v>0</v>
      </c>
      <c r="G986" s="21">
        <f t="shared" ref="G986" si="438">N986*500+M986</f>
        <v>0</v>
      </c>
      <c r="H986" s="21">
        <f t="shared" ref="H986" si="439">N986*650+M986</f>
        <v>0</v>
      </c>
      <c r="I986" s="21">
        <f t="shared" ref="I986" si="440">N986*800+M986</f>
        <v>0</v>
      </c>
      <c r="J986" s="21">
        <f t="shared" ref="J986" si="441">N986*950+M986</f>
        <v>0</v>
      </c>
      <c r="K986" s="21">
        <f t="shared" ref="K986" si="442">N986*1100+M986</f>
        <v>0</v>
      </c>
      <c r="L986" s="21">
        <f t="shared" ref="L986" si="443">N986*1350+M986</f>
        <v>0</v>
      </c>
      <c r="M986" s="21"/>
      <c r="N986" s="21"/>
    </row>
    <row r="987" spans="1:14" ht="16.5" thickBot="1" x14ac:dyDescent="0.3">
      <c r="A987" s="18"/>
      <c r="C987" s="18" t="s">
        <v>345</v>
      </c>
      <c r="D987" s="23"/>
      <c r="E987" s="24"/>
      <c r="F987" s="24"/>
      <c r="G987" s="24"/>
      <c r="H987" s="24"/>
      <c r="I987" s="24"/>
      <c r="J987" s="24"/>
      <c r="K987" s="24"/>
      <c r="L987" s="24"/>
      <c r="M987" s="24"/>
      <c r="N987" s="21"/>
    </row>
    <row r="988" spans="1:14" ht="15.75" x14ac:dyDescent="0.25">
      <c r="A988" s="18" t="s">
        <v>221</v>
      </c>
      <c r="B988" s="18"/>
      <c r="C988" s="18"/>
      <c r="D988" s="25"/>
      <c r="E988" s="26"/>
      <c r="F988" s="38"/>
      <c r="G988" s="26"/>
      <c r="H988" s="26"/>
      <c r="I988" s="26"/>
      <c r="J988" s="26"/>
      <c r="K988" s="26"/>
      <c r="L988" s="26"/>
      <c r="M988" s="26"/>
      <c r="N988" s="26"/>
    </row>
    <row r="989" spans="1:14" ht="15.75" x14ac:dyDescent="0.25">
      <c r="A989" s="18"/>
      <c r="B989" s="18"/>
      <c r="C989" s="18"/>
      <c r="D989" s="25" t="s">
        <v>9</v>
      </c>
      <c r="E989" s="37">
        <f t="shared" ref="E989" si="444">N989*200+M989</f>
        <v>0</v>
      </c>
      <c r="F989" s="26">
        <f t="shared" si="402"/>
        <v>0</v>
      </c>
      <c r="G989" s="26">
        <f t="shared" ref="G989" si="445">N989*500+M989</f>
        <v>0</v>
      </c>
      <c r="H989" s="26">
        <f t="shared" ref="H989" si="446">N989*650+M989</f>
        <v>0</v>
      </c>
      <c r="I989" s="26">
        <f t="shared" ref="I989" si="447">N989*800+M989</f>
        <v>0</v>
      </c>
      <c r="J989" s="26">
        <f t="shared" ref="J989" si="448">N989*950+M989</f>
        <v>0</v>
      </c>
      <c r="K989" s="26">
        <f t="shared" ref="K989" si="449">N989*1100+M989</f>
        <v>0</v>
      </c>
      <c r="L989" s="26">
        <f t="shared" ref="L989" si="450">N989*1350+M989</f>
        <v>0</v>
      </c>
      <c r="M989" s="26"/>
      <c r="N989" s="26"/>
    </row>
    <row r="990" spans="1:14" ht="16.5" thickBot="1" x14ac:dyDescent="0.3">
      <c r="A990" s="23"/>
      <c r="B990" s="23"/>
      <c r="C990" s="23"/>
      <c r="D990" s="28"/>
      <c r="E990" s="29"/>
      <c r="F990" s="29"/>
      <c r="G990" s="29"/>
      <c r="H990" s="29"/>
      <c r="I990" s="29"/>
      <c r="J990" s="29"/>
      <c r="K990" s="29"/>
      <c r="L990" s="29"/>
      <c r="M990" s="29"/>
      <c r="N990" s="29"/>
    </row>
    <row r="991" spans="1:14" ht="15.75" x14ac:dyDescent="0.25">
      <c r="A991" s="30"/>
      <c r="B991" s="30"/>
      <c r="C991" s="30"/>
      <c r="D991" s="16"/>
      <c r="E991" s="17"/>
      <c r="F991" s="17"/>
      <c r="G991" s="17"/>
      <c r="H991" s="17"/>
      <c r="I991" s="17"/>
      <c r="J991" s="17"/>
      <c r="K991" s="17"/>
      <c r="L991" s="17"/>
      <c r="M991" s="32"/>
      <c r="N991" s="32"/>
    </row>
    <row r="992" spans="1:14" ht="15.75" x14ac:dyDescent="0.25">
      <c r="A992" s="18"/>
      <c r="B992" s="18"/>
      <c r="C992" s="18"/>
      <c r="D992" s="18" t="s">
        <v>7</v>
      </c>
      <c r="E992" s="20">
        <f t="shared" ref="E992" si="451">N992*200+M992</f>
        <v>0</v>
      </c>
      <c r="F992" s="21">
        <f t="shared" si="394"/>
        <v>0</v>
      </c>
      <c r="G992" s="21">
        <f t="shared" ref="G992" si="452">N992*500+M992</f>
        <v>0</v>
      </c>
      <c r="H992" s="21">
        <f t="shared" ref="H992" si="453">N992*650+M992</f>
        <v>0</v>
      </c>
      <c r="I992" s="21">
        <f t="shared" ref="I992" si="454">N992*800+M992</f>
        <v>0</v>
      </c>
      <c r="J992" s="21">
        <f t="shared" ref="J992" si="455">N992*950+M992</f>
        <v>0</v>
      </c>
      <c r="K992" s="21">
        <f t="shared" ref="K992" si="456">N992*1100+M992</f>
        <v>0</v>
      </c>
      <c r="L992" s="21">
        <f t="shared" ref="L992" si="457">N992*1350+M992</f>
        <v>0</v>
      </c>
      <c r="M992" s="21"/>
      <c r="N992" s="21"/>
    </row>
    <row r="993" spans="1:14" ht="16.5" thickBot="1" x14ac:dyDescent="0.3">
      <c r="A993" s="18"/>
      <c r="C993" s="18" t="s">
        <v>345</v>
      </c>
      <c r="D993" s="23"/>
      <c r="E993" s="24"/>
      <c r="F993" s="24"/>
      <c r="G993" s="24"/>
      <c r="H993" s="24"/>
      <c r="I993" s="24"/>
      <c r="J993" s="24"/>
      <c r="K993" s="24"/>
      <c r="L993" s="24"/>
      <c r="M993" s="24"/>
      <c r="N993" s="21"/>
    </row>
    <row r="994" spans="1:14" ht="15.75" x14ac:dyDescent="0.25">
      <c r="A994" s="18" t="s">
        <v>222</v>
      </c>
      <c r="B994" s="18"/>
      <c r="C994" s="18"/>
      <c r="D994" s="25"/>
      <c r="E994" s="26"/>
      <c r="F994" s="38"/>
      <c r="G994" s="26"/>
      <c r="H994" s="26"/>
      <c r="I994" s="26"/>
      <c r="J994" s="26"/>
      <c r="K994" s="26"/>
      <c r="L994" s="26"/>
      <c r="M994" s="26"/>
      <c r="N994" s="26"/>
    </row>
    <row r="995" spans="1:14" ht="15.75" x14ac:dyDescent="0.25">
      <c r="A995" s="18"/>
      <c r="B995" s="18"/>
      <c r="C995" s="18"/>
      <c r="D995" s="25" t="s">
        <v>9</v>
      </c>
      <c r="E995" s="37">
        <f t="shared" ref="E995" si="458">N995*200+M995</f>
        <v>0</v>
      </c>
      <c r="F995" s="26">
        <f t="shared" si="402"/>
        <v>0</v>
      </c>
      <c r="G995" s="26">
        <f t="shared" ref="G995" si="459">N995*500+M995</f>
        <v>0</v>
      </c>
      <c r="H995" s="26">
        <f t="shared" ref="H995" si="460">N995*650+M995</f>
        <v>0</v>
      </c>
      <c r="I995" s="26">
        <f t="shared" ref="I995" si="461">N995*800+M995</f>
        <v>0</v>
      </c>
      <c r="J995" s="26">
        <f t="shared" ref="J995" si="462">N995*950+M995</f>
        <v>0</v>
      </c>
      <c r="K995" s="26">
        <f t="shared" ref="K995" si="463">N995*1100+M995</f>
        <v>0</v>
      </c>
      <c r="L995" s="26">
        <f t="shared" ref="L995" si="464">N995*1350+M995</f>
        <v>0</v>
      </c>
      <c r="M995" s="26"/>
      <c r="N995" s="26"/>
    </row>
    <row r="996" spans="1:14" ht="16.5" thickBot="1" x14ac:dyDescent="0.3">
      <c r="A996" s="23"/>
      <c r="B996" s="23"/>
      <c r="C996" s="23"/>
      <c r="D996" s="28"/>
      <c r="E996" s="29"/>
      <c r="F996" s="29"/>
      <c r="G996" s="29"/>
      <c r="H996" s="29"/>
      <c r="I996" s="29"/>
      <c r="J996" s="29"/>
      <c r="K996" s="29"/>
      <c r="L996" s="29"/>
      <c r="M996" s="29"/>
      <c r="N996" s="29"/>
    </row>
    <row r="997" spans="1:14" ht="15.75" x14ac:dyDescent="0.25">
      <c r="A997" s="30"/>
      <c r="B997" s="30"/>
      <c r="C997" s="30"/>
      <c r="D997" s="16"/>
      <c r="E997" s="17"/>
      <c r="F997" s="17"/>
      <c r="G997" s="17"/>
      <c r="H997" s="17"/>
      <c r="I997" s="17"/>
      <c r="J997" s="17"/>
      <c r="K997" s="17"/>
      <c r="L997" s="17"/>
      <c r="M997" s="32"/>
      <c r="N997" s="32"/>
    </row>
    <row r="998" spans="1:14" ht="15.75" x14ac:dyDescent="0.25">
      <c r="A998" s="18"/>
      <c r="B998" s="18"/>
      <c r="C998" s="18"/>
      <c r="D998" s="18" t="s">
        <v>7</v>
      </c>
      <c r="E998" s="20">
        <f t="shared" ref="E998" si="465">N998*200+M998</f>
        <v>0</v>
      </c>
      <c r="F998" s="21">
        <f t="shared" si="394"/>
        <v>0</v>
      </c>
      <c r="G998" s="21">
        <f t="shared" ref="G998" si="466">N998*500+M998</f>
        <v>0</v>
      </c>
      <c r="H998" s="21">
        <f t="shared" ref="H998" si="467">N998*650+M998</f>
        <v>0</v>
      </c>
      <c r="I998" s="21">
        <f t="shared" ref="I998" si="468">N998*800+M998</f>
        <v>0</v>
      </c>
      <c r="J998" s="21">
        <f t="shared" ref="J998" si="469">N998*950+M998</f>
        <v>0</v>
      </c>
      <c r="K998" s="21">
        <f t="shared" ref="K998" si="470">N998*1100+M998</f>
        <v>0</v>
      </c>
      <c r="L998" s="21">
        <f t="shared" ref="L998" si="471">N998*1350+M998</f>
        <v>0</v>
      </c>
      <c r="M998" s="21"/>
      <c r="N998" s="21"/>
    </row>
    <row r="999" spans="1:14" ht="16.5" thickBot="1" x14ac:dyDescent="0.3">
      <c r="A999" s="18"/>
      <c r="C999" s="18" t="s">
        <v>345</v>
      </c>
      <c r="D999" s="23"/>
      <c r="E999" s="24"/>
      <c r="F999" s="24"/>
      <c r="G999" s="24"/>
      <c r="H999" s="24"/>
      <c r="I999" s="24"/>
      <c r="J999" s="24"/>
      <c r="K999" s="24"/>
      <c r="L999" s="24"/>
      <c r="M999" s="24"/>
      <c r="N999" s="21"/>
    </row>
    <row r="1000" spans="1:14" ht="15.75" x14ac:dyDescent="0.25">
      <c r="A1000" s="18" t="s">
        <v>223</v>
      </c>
      <c r="B1000" s="18"/>
      <c r="C1000" s="18"/>
      <c r="D1000" s="25"/>
      <c r="E1000" s="26"/>
      <c r="F1000" s="38"/>
      <c r="G1000" s="26"/>
      <c r="H1000" s="26"/>
      <c r="I1000" s="26"/>
      <c r="J1000" s="26"/>
      <c r="K1000" s="26"/>
      <c r="L1000" s="26"/>
      <c r="M1000" s="26"/>
      <c r="N1000" s="26"/>
    </row>
    <row r="1001" spans="1:14" ht="15.75" x14ac:dyDescent="0.25">
      <c r="A1001" s="18"/>
      <c r="B1001" s="18"/>
      <c r="C1001" s="18"/>
      <c r="D1001" s="25" t="s">
        <v>9</v>
      </c>
      <c r="E1001" s="37">
        <f t="shared" ref="E1001" si="472">N1001*200+M1001</f>
        <v>0</v>
      </c>
      <c r="F1001" s="26">
        <f t="shared" si="402"/>
        <v>0</v>
      </c>
      <c r="G1001" s="26">
        <f t="shared" ref="G1001" si="473">N1001*500+M1001</f>
        <v>0</v>
      </c>
      <c r="H1001" s="26">
        <f t="shared" ref="H1001" si="474">N1001*650+M1001</f>
        <v>0</v>
      </c>
      <c r="I1001" s="26">
        <f t="shared" ref="I1001" si="475">N1001*800+M1001</f>
        <v>0</v>
      </c>
      <c r="J1001" s="26">
        <f t="shared" ref="J1001" si="476">N1001*950+M1001</f>
        <v>0</v>
      </c>
      <c r="K1001" s="26">
        <f t="shared" ref="K1001" si="477">N1001*1100+M1001</f>
        <v>0</v>
      </c>
      <c r="L1001" s="26">
        <f t="shared" ref="L1001" si="478">N1001*1350+M1001</f>
        <v>0</v>
      </c>
      <c r="M1001" s="26"/>
      <c r="N1001" s="26"/>
    </row>
    <row r="1002" spans="1:14" ht="16.5" thickBot="1" x14ac:dyDescent="0.3">
      <c r="A1002" s="23"/>
      <c r="B1002" s="23"/>
      <c r="C1002" s="23"/>
      <c r="D1002" s="28"/>
      <c r="E1002" s="29"/>
      <c r="F1002" s="29"/>
      <c r="G1002" s="29"/>
      <c r="H1002" s="29"/>
      <c r="I1002" s="29"/>
      <c r="J1002" s="29"/>
      <c r="K1002" s="29"/>
      <c r="L1002" s="29"/>
      <c r="M1002" s="29"/>
      <c r="N1002" s="29"/>
    </row>
    <row r="1003" spans="1:14" ht="15.75" x14ac:dyDescent="0.25">
      <c r="A1003" s="30"/>
      <c r="B1003" s="30"/>
      <c r="C1003" s="30"/>
      <c r="D1003" s="16"/>
      <c r="E1003" s="17"/>
      <c r="F1003" s="17"/>
      <c r="G1003" s="17"/>
      <c r="H1003" s="17"/>
      <c r="I1003" s="17"/>
      <c r="J1003" s="17"/>
      <c r="K1003" s="17"/>
      <c r="L1003" s="17"/>
      <c r="M1003" s="32"/>
      <c r="N1003" s="32"/>
    </row>
    <row r="1004" spans="1:14" ht="15.75" x14ac:dyDescent="0.25">
      <c r="A1004" s="18"/>
      <c r="B1004" s="18"/>
      <c r="C1004" s="18"/>
      <c r="D1004" s="18" t="s">
        <v>7</v>
      </c>
      <c r="E1004" s="20">
        <f t="shared" ref="E1004" si="479">N1004*200+M1004</f>
        <v>0</v>
      </c>
      <c r="F1004" s="21">
        <f t="shared" si="394"/>
        <v>0</v>
      </c>
      <c r="G1004" s="21">
        <f t="shared" ref="G1004" si="480">N1004*500+M1004</f>
        <v>0</v>
      </c>
      <c r="H1004" s="21">
        <f t="shared" ref="H1004" si="481">N1004*650+M1004</f>
        <v>0</v>
      </c>
      <c r="I1004" s="21">
        <f t="shared" ref="I1004" si="482">N1004*800+M1004</f>
        <v>0</v>
      </c>
      <c r="J1004" s="21">
        <f t="shared" ref="J1004" si="483">N1004*950+M1004</f>
        <v>0</v>
      </c>
      <c r="K1004" s="21">
        <f t="shared" ref="K1004" si="484">N1004*1100+M1004</f>
        <v>0</v>
      </c>
      <c r="L1004" s="21">
        <f t="shared" ref="L1004" si="485">N1004*1350+M1004</f>
        <v>0</v>
      </c>
      <c r="M1004" s="21"/>
      <c r="N1004" s="21"/>
    </row>
    <row r="1005" spans="1:14" ht="16.5" thickBot="1" x14ac:dyDescent="0.3">
      <c r="A1005" s="18"/>
      <c r="C1005" s="18" t="s">
        <v>345</v>
      </c>
      <c r="D1005" s="23"/>
      <c r="E1005" s="24"/>
      <c r="F1005" s="24"/>
      <c r="G1005" s="24"/>
      <c r="H1005" s="24"/>
      <c r="I1005" s="24"/>
      <c r="J1005" s="24"/>
      <c r="K1005" s="24"/>
      <c r="L1005" s="24"/>
      <c r="M1005" s="24"/>
      <c r="N1005" s="21"/>
    </row>
    <row r="1006" spans="1:14" ht="15.75" x14ac:dyDescent="0.25">
      <c r="A1006" s="18" t="s">
        <v>224</v>
      </c>
      <c r="B1006" s="18"/>
      <c r="C1006" s="18"/>
      <c r="D1006" s="25"/>
      <c r="E1006" s="26"/>
      <c r="F1006" s="38"/>
      <c r="G1006" s="26"/>
      <c r="H1006" s="26"/>
      <c r="I1006" s="26"/>
      <c r="J1006" s="26"/>
      <c r="K1006" s="26"/>
      <c r="L1006" s="26"/>
      <c r="M1006" s="26"/>
      <c r="N1006" s="26"/>
    </row>
    <row r="1007" spans="1:14" ht="15.75" x14ac:dyDescent="0.25">
      <c r="A1007" s="18"/>
      <c r="B1007" s="18"/>
      <c r="C1007" s="18"/>
      <c r="D1007" s="25" t="s">
        <v>9</v>
      </c>
      <c r="E1007" s="37">
        <f t="shared" ref="E1007" si="486">N1007*200+M1007</f>
        <v>0</v>
      </c>
      <c r="F1007" s="26">
        <f t="shared" si="402"/>
        <v>0</v>
      </c>
      <c r="G1007" s="26">
        <f t="shared" ref="G1007" si="487">N1007*500+M1007</f>
        <v>0</v>
      </c>
      <c r="H1007" s="26">
        <f t="shared" ref="H1007" si="488">N1007*650+M1007</f>
        <v>0</v>
      </c>
      <c r="I1007" s="26">
        <f t="shared" ref="I1007" si="489">N1007*800+M1007</f>
        <v>0</v>
      </c>
      <c r="J1007" s="26">
        <f t="shared" ref="J1007" si="490">N1007*950+M1007</f>
        <v>0</v>
      </c>
      <c r="K1007" s="26">
        <f t="shared" ref="K1007" si="491">N1007*1100+M1007</f>
        <v>0</v>
      </c>
      <c r="L1007" s="26">
        <f t="shared" ref="L1007" si="492">N1007*1350+M1007</f>
        <v>0</v>
      </c>
      <c r="M1007" s="26"/>
      <c r="N1007" s="26"/>
    </row>
    <row r="1008" spans="1:14" ht="16.5" thickBot="1" x14ac:dyDescent="0.3">
      <c r="A1008" s="23"/>
      <c r="B1008" s="23"/>
      <c r="C1008" s="23"/>
      <c r="D1008" s="28"/>
      <c r="E1008" s="29"/>
      <c r="F1008" s="29"/>
      <c r="G1008" s="29"/>
      <c r="H1008" s="29"/>
      <c r="I1008" s="29"/>
      <c r="J1008" s="29"/>
      <c r="K1008" s="29"/>
      <c r="L1008" s="29"/>
      <c r="M1008" s="29"/>
      <c r="N1008" s="29"/>
    </row>
    <row r="1009" spans="1:14" ht="15.75" x14ac:dyDescent="0.25">
      <c r="A1009" s="30"/>
      <c r="B1009" s="30"/>
      <c r="C1009" s="30"/>
      <c r="D1009" s="16"/>
      <c r="E1009" s="17"/>
      <c r="F1009" s="17"/>
      <c r="G1009" s="17"/>
      <c r="H1009" s="17"/>
      <c r="I1009" s="17"/>
      <c r="J1009" s="17"/>
      <c r="K1009" s="17"/>
      <c r="L1009" s="17"/>
      <c r="M1009" s="32"/>
      <c r="N1009" s="32"/>
    </row>
    <row r="1010" spans="1:14" ht="15.75" x14ac:dyDescent="0.25">
      <c r="A1010" s="18"/>
      <c r="B1010" s="18"/>
      <c r="C1010" s="18"/>
      <c r="D1010" s="18" t="s">
        <v>7</v>
      </c>
      <c r="E1010" s="20">
        <f t="shared" ref="E1010" si="493">N1010*200+M1010</f>
        <v>0</v>
      </c>
      <c r="F1010" s="21">
        <f t="shared" si="394"/>
        <v>0</v>
      </c>
      <c r="G1010" s="21">
        <f t="shared" ref="G1010" si="494">N1010*500+M1010</f>
        <v>0</v>
      </c>
      <c r="H1010" s="21">
        <f t="shared" ref="H1010" si="495">N1010*650+M1010</f>
        <v>0</v>
      </c>
      <c r="I1010" s="21">
        <f t="shared" ref="I1010" si="496">N1010*800+M1010</f>
        <v>0</v>
      </c>
      <c r="J1010" s="21">
        <f t="shared" ref="J1010" si="497">N1010*950+M1010</f>
        <v>0</v>
      </c>
      <c r="K1010" s="21">
        <f t="shared" ref="K1010" si="498">N1010*1100+M1010</f>
        <v>0</v>
      </c>
      <c r="L1010" s="21">
        <f t="shared" ref="L1010" si="499">N1010*1350+M1010</f>
        <v>0</v>
      </c>
      <c r="M1010" s="21"/>
      <c r="N1010" s="21"/>
    </row>
    <row r="1011" spans="1:14" ht="16.5" thickBot="1" x14ac:dyDescent="0.3">
      <c r="A1011" s="18"/>
      <c r="C1011" s="18" t="s">
        <v>345</v>
      </c>
      <c r="D1011" s="23"/>
      <c r="E1011" s="24"/>
      <c r="F1011" s="24"/>
      <c r="G1011" s="24"/>
      <c r="H1011" s="24"/>
      <c r="I1011" s="24"/>
      <c r="J1011" s="24"/>
      <c r="K1011" s="24"/>
      <c r="L1011" s="24"/>
      <c r="M1011" s="24"/>
      <c r="N1011" s="21"/>
    </row>
    <row r="1012" spans="1:14" ht="15.75" x14ac:dyDescent="0.25">
      <c r="A1012" s="18" t="s">
        <v>225</v>
      </c>
      <c r="B1012" s="18"/>
      <c r="C1012" s="18"/>
      <c r="D1012" s="25"/>
      <c r="E1012" s="26"/>
      <c r="F1012" s="38"/>
      <c r="G1012" s="26"/>
      <c r="H1012" s="26"/>
      <c r="I1012" s="26"/>
      <c r="J1012" s="26"/>
      <c r="K1012" s="26"/>
      <c r="L1012" s="26"/>
      <c r="M1012" s="26"/>
      <c r="N1012" s="26"/>
    </row>
    <row r="1013" spans="1:14" ht="15.75" x14ac:dyDescent="0.25">
      <c r="A1013" s="18"/>
      <c r="B1013" s="18"/>
      <c r="C1013" s="18"/>
      <c r="D1013" s="25" t="s">
        <v>9</v>
      </c>
      <c r="E1013" s="37">
        <f t="shared" ref="E1013" si="500">N1013*200+M1013</f>
        <v>0</v>
      </c>
      <c r="F1013" s="26">
        <f t="shared" si="402"/>
        <v>0</v>
      </c>
      <c r="G1013" s="26">
        <f t="shared" ref="G1013" si="501">N1013*500+M1013</f>
        <v>0</v>
      </c>
      <c r="H1013" s="26">
        <f t="shared" ref="H1013" si="502">N1013*650+M1013</f>
        <v>0</v>
      </c>
      <c r="I1013" s="26">
        <f t="shared" ref="I1013" si="503">N1013*800+M1013</f>
        <v>0</v>
      </c>
      <c r="J1013" s="26">
        <f t="shared" ref="J1013" si="504">N1013*950+M1013</f>
        <v>0</v>
      </c>
      <c r="K1013" s="26">
        <f t="shared" ref="K1013" si="505">N1013*1100+M1013</f>
        <v>0</v>
      </c>
      <c r="L1013" s="26">
        <f t="shared" ref="L1013" si="506">N1013*1350+M1013</f>
        <v>0</v>
      </c>
      <c r="M1013" s="26"/>
      <c r="N1013" s="26"/>
    </row>
    <row r="1014" spans="1:14" ht="16.5" thickBot="1" x14ac:dyDescent="0.3">
      <c r="A1014" s="23"/>
      <c r="B1014" s="23"/>
      <c r="C1014" s="23"/>
      <c r="D1014" s="28"/>
      <c r="E1014" s="29"/>
      <c r="F1014" s="29"/>
      <c r="G1014" s="29"/>
      <c r="H1014" s="29"/>
      <c r="I1014" s="29"/>
      <c r="J1014" s="29"/>
      <c r="K1014" s="29"/>
      <c r="L1014" s="29"/>
      <c r="M1014" s="29"/>
      <c r="N1014" s="29"/>
    </row>
    <row r="1015" spans="1:14" ht="15.75" x14ac:dyDescent="0.25">
      <c r="A1015" s="30"/>
      <c r="B1015" s="30"/>
      <c r="C1015" s="30"/>
      <c r="D1015" s="16"/>
      <c r="E1015" s="17"/>
      <c r="F1015" s="17"/>
      <c r="G1015" s="17"/>
      <c r="H1015" s="17"/>
      <c r="I1015" s="17"/>
      <c r="J1015" s="17"/>
      <c r="K1015" s="17"/>
      <c r="L1015" s="17"/>
      <c r="M1015" s="32"/>
      <c r="N1015" s="32"/>
    </row>
    <row r="1016" spans="1:14" ht="15.75" x14ac:dyDescent="0.25">
      <c r="A1016" s="18"/>
      <c r="B1016" s="18"/>
      <c r="C1016" s="18"/>
      <c r="D1016" s="18" t="s">
        <v>7</v>
      </c>
      <c r="E1016" s="20">
        <f t="shared" ref="E1016" si="507">N1016*200+M1016</f>
        <v>0</v>
      </c>
      <c r="F1016" s="21">
        <f t="shared" si="394"/>
        <v>0</v>
      </c>
      <c r="G1016" s="21">
        <f t="shared" ref="G1016" si="508">N1016*500+M1016</f>
        <v>0</v>
      </c>
      <c r="H1016" s="21">
        <f t="shared" ref="H1016" si="509">N1016*650+M1016</f>
        <v>0</v>
      </c>
      <c r="I1016" s="21">
        <f t="shared" ref="I1016" si="510">N1016*800+M1016</f>
        <v>0</v>
      </c>
      <c r="J1016" s="21">
        <f t="shared" ref="J1016" si="511">N1016*950+M1016</f>
        <v>0</v>
      </c>
      <c r="K1016" s="21">
        <f t="shared" ref="K1016" si="512">N1016*1100+M1016</f>
        <v>0</v>
      </c>
      <c r="L1016" s="21">
        <f t="shared" ref="L1016" si="513">N1016*1350+M1016</f>
        <v>0</v>
      </c>
      <c r="M1016" s="21"/>
      <c r="N1016" s="21"/>
    </row>
    <row r="1017" spans="1:14" ht="16.5" thickBot="1" x14ac:dyDescent="0.3">
      <c r="A1017" s="18"/>
      <c r="C1017" s="18" t="s">
        <v>345</v>
      </c>
      <c r="D1017" s="23"/>
      <c r="E1017" s="24"/>
      <c r="F1017" s="24"/>
      <c r="G1017" s="24"/>
      <c r="H1017" s="24"/>
      <c r="I1017" s="24"/>
      <c r="J1017" s="24"/>
      <c r="K1017" s="24"/>
      <c r="L1017" s="24"/>
      <c r="M1017" s="24"/>
      <c r="N1017" s="21"/>
    </row>
    <row r="1018" spans="1:14" ht="15.75" x14ac:dyDescent="0.25">
      <c r="A1018" s="18" t="s">
        <v>226</v>
      </c>
      <c r="B1018" s="18"/>
      <c r="C1018" s="18"/>
      <c r="D1018" s="25"/>
      <c r="E1018" s="26"/>
      <c r="F1018" s="38"/>
      <c r="G1018" s="26"/>
      <c r="H1018" s="26"/>
      <c r="I1018" s="26"/>
      <c r="J1018" s="26"/>
      <c r="K1018" s="26"/>
      <c r="L1018" s="26"/>
      <c r="M1018" s="26"/>
      <c r="N1018" s="26"/>
    </row>
    <row r="1019" spans="1:14" ht="15.75" x14ac:dyDescent="0.25">
      <c r="A1019" s="18"/>
      <c r="B1019" s="18"/>
      <c r="C1019" s="18"/>
      <c r="D1019" s="25" t="s">
        <v>9</v>
      </c>
      <c r="E1019" s="37">
        <f t="shared" ref="E1019" si="514">N1019*200+M1019</f>
        <v>0</v>
      </c>
      <c r="F1019" s="26">
        <f t="shared" si="402"/>
        <v>0</v>
      </c>
      <c r="G1019" s="26">
        <f t="shared" ref="G1019" si="515">N1019*500+M1019</f>
        <v>0</v>
      </c>
      <c r="H1019" s="26">
        <f t="shared" ref="H1019" si="516">N1019*650+M1019</f>
        <v>0</v>
      </c>
      <c r="I1019" s="26">
        <f t="shared" ref="I1019" si="517">N1019*800+M1019</f>
        <v>0</v>
      </c>
      <c r="J1019" s="26">
        <f t="shared" ref="J1019" si="518">N1019*950+M1019</f>
        <v>0</v>
      </c>
      <c r="K1019" s="26">
        <f t="shared" ref="K1019" si="519">N1019*1100+M1019</f>
        <v>0</v>
      </c>
      <c r="L1019" s="26">
        <f t="shared" ref="L1019" si="520">N1019*1350+M1019</f>
        <v>0</v>
      </c>
      <c r="M1019" s="26"/>
      <c r="N1019" s="26"/>
    </row>
    <row r="1020" spans="1:14" ht="16.5" thickBot="1" x14ac:dyDescent="0.3">
      <c r="A1020" s="23"/>
      <c r="B1020" s="23"/>
      <c r="C1020" s="23"/>
      <c r="D1020" s="28"/>
      <c r="E1020" s="29"/>
      <c r="F1020" s="29"/>
      <c r="G1020" s="29"/>
      <c r="H1020" s="29"/>
      <c r="I1020" s="29"/>
      <c r="J1020" s="29"/>
      <c r="K1020" s="29"/>
      <c r="L1020" s="29"/>
      <c r="M1020" s="29"/>
      <c r="N1020" s="29"/>
    </row>
    <row r="1021" spans="1:14" ht="15.75" x14ac:dyDescent="0.25">
      <c r="A1021" s="30"/>
      <c r="B1021" s="30"/>
      <c r="C1021" s="30"/>
      <c r="D1021" s="16"/>
      <c r="E1021" s="17"/>
      <c r="F1021" s="17"/>
      <c r="G1021" s="17"/>
      <c r="H1021" s="17"/>
      <c r="I1021" s="17"/>
      <c r="J1021" s="17"/>
      <c r="K1021" s="17"/>
      <c r="L1021" s="17"/>
      <c r="M1021" s="32"/>
      <c r="N1021" s="32"/>
    </row>
    <row r="1022" spans="1:14" ht="15.75" x14ac:dyDescent="0.25">
      <c r="A1022" s="18"/>
      <c r="B1022" s="18"/>
      <c r="C1022" s="18"/>
      <c r="D1022" s="18" t="s">
        <v>7</v>
      </c>
      <c r="E1022" s="20">
        <f t="shared" ref="E1022" si="521">N1022*200+M1022</f>
        <v>0</v>
      </c>
      <c r="F1022" s="21">
        <f t="shared" si="394"/>
        <v>0</v>
      </c>
      <c r="G1022" s="21">
        <f t="shared" ref="G1022" si="522">N1022*500+M1022</f>
        <v>0</v>
      </c>
      <c r="H1022" s="21">
        <f t="shared" ref="H1022" si="523">N1022*650+M1022</f>
        <v>0</v>
      </c>
      <c r="I1022" s="21">
        <f t="shared" ref="I1022" si="524">N1022*800+M1022</f>
        <v>0</v>
      </c>
      <c r="J1022" s="21">
        <f t="shared" ref="J1022" si="525">N1022*950+M1022</f>
        <v>0</v>
      </c>
      <c r="K1022" s="21">
        <f t="shared" ref="K1022" si="526">N1022*1100+M1022</f>
        <v>0</v>
      </c>
      <c r="L1022" s="21">
        <f t="shared" ref="L1022" si="527">N1022*1350+M1022</f>
        <v>0</v>
      </c>
      <c r="M1022" s="21"/>
      <c r="N1022" s="21"/>
    </row>
    <row r="1023" spans="1:14" ht="16.5" thickBot="1" x14ac:dyDescent="0.3">
      <c r="A1023" s="18" t="s">
        <v>227</v>
      </c>
      <c r="C1023" s="18" t="s">
        <v>345</v>
      </c>
      <c r="D1023" s="23"/>
      <c r="E1023" s="24"/>
      <c r="F1023" s="24"/>
      <c r="G1023" s="24"/>
      <c r="H1023" s="24"/>
      <c r="I1023" s="24"/>
      <c r="J1023" s="24"/>
      <c r="K1023" s="24"/>
      <c r="L1023" s="24"/>
      <c r="M1023" s="24"/>
      <c r="N1023" s="21"/>
    </row>
    <row r="1024" spans="1:14" ht="15.75" x14ac:dyDescent="0.25">
      <c r="A1024" s="18"/>
      <c r="B1024" s="18"/>
      <c r="C1024" s="18"/>
      <c r="D1024" s="25"/>
      <c r="E1024" s="26"/>
      <c r="F1024" s="38"/>
      <c r="G1024" s="26"/>
      <c r="H1024" s="26"/>
      <c r="I1024" s="26"/>
      <c r="J1024" s="26"/>
      <c r="K1024" s="26"/>
      <c r="L1024" s="26"/>
      <c r="M1024" s="26"/>
      <c r="N1024" s="26"/>
    </row>
    <row r="1025" spans="1:14" ht="15.75" x14ac:dyDescent="0.25">
      <c r="A1025" s="18"/>
      <c r="B1025" s="18"/>
      <c r="C1025" s="18"/>
      <c r="D1025" s="25" t="s">
        <v>9</v>
      </c>
      <c r="E1025" s="37">
        <f t="shared" ref="E1025" si="528">N1025*200+M1025</f>
        <v>0</v>
      </c>
      <c r="F1025" s="26">
        <f t="shared" si="402"/>
        <v>0</v>
      </c>
      <c r="G1025" s="26">
        <f t="shared" ref="G1025" si="529">N1025*500+M1025</f>
        <v>0</v>
      </c>
      <c r="H1025" s="26">
        <f t="shared" ref="H1025" si="530">N1025*650+M1025</f>
        <v>0</v>
      </c>
      <c r="I1025" s="26">
        <f t="shared" ref="I1025" si="531">N1025*800+M1025</f>
        <v>0</v>
      </c>
      <c r="J1025" s="26">
        <f t="shared" ref="J1025" si="532">N1025*950+M1025</f>
        <v>0</v>
      </c>
      <c r="K1025" s="26">
        <f t="shared" ref="K1025" si="533">N1025*1100+M1025</f>
        <v>0</v>
      </c>
      <c r="L1025" s="26">
        <f t="shared" ref="L1025" si="534">N1025*1350+M1025</f>
        <v>0</v>
      </c>
      <c r="M1025" s="26"/>
      <c r="N1025" s="26"/>
    </row>
    <row r="1026" spans="1:14" ht="16.5" thickBot="1" x14ac:dyDescent="0.3">
      <c r="A1026" s="23"/>
      <c r="B1026" s="23"/>
      <c r="C1026" s="23"/>
      <c r="D1026" s="28"/>
      <c r="E1026" s="29"/>
      <c r="F1026" s="29"/>
      <c r="G1026" s="29"/>
      <c r="H1026" s="29"/>
      <c r="I1026" s="29"/>
      <c r="J1026" s="29"/>
      <c r="K1026" s="29"/>
      <c r="L1026" s="29"/>
      <c r="M1026" s="29"/>
      <c r="N1026" s="29"/>
    </row>
    <row r="1027" spans="1:14" ht="15.75" x14ac:dyDescent="0.25">
      <c r="A1027" s="30"/>
      <c r="B1027" s="30"/>
      <c r="C1027" s="30"/>
      <c r="D1027" s="16"/>
      <c r="E1027" s="17"/>
      <c r="F1027" s="17"/>
      <c r="G1027" s="17"/>
      <c r="H1027" s="17"/>
      <c r="I1027" s="17"/>
      <c r="J1027" s="17"/>
      <c r="K1027" s="17"/>
      <c r="L1027" s="17"/>
      <c r="M1027" s="32"/>
      <c r="N1027" s="32"/>
    </row>
    <row r="1028" spans="1:14" ht="15.75" x14ac:dyDescent="0.25">
      <c r="A1028" s="18"/>
      <c r="B1028" s="18"/>
      <c r="C1028" s="18"/>
      <c r="D1028" s="18" t="s">
        <v>7</v>
      </c>
      <c r="E1028" s="20">
        <f t="shared" ref="E1028" si="535">N1028*200+M1028</f>
        <v>0</v>
      </c>
      <c r="F1028" s="21">
        <f t="shared" si="394"/>
        <v>0</v>
      </c>
      <c r="G1028" s="21">
        <f t="shared" ref="G1028" si="536">N1028*500+M1028</f>
        <v>0</v>
      </c>
      <c r="H1028" s="21">
        <f t="shared" ref="H1028" si="537">N1028*650+M1028</f>
        <v>0</v>
      </c>
      <c r="I1028" s="21">
        <f t="shared" ref="I1028" si="538">N1028*800+M1028</f>
        <v>0</v>
      </c>
      <c r="J1028" s="21">
        <f t="shared" ref="J1028" si="539">N1028*950+M1028</f>
        <v>0</v>
      </c>
      <c r="K1028" s="21">
        <f t="shared" ref="K1028" si="540">N1028*1100+M1028</f>
        <v>0</v>
      </c>
      <c r="L1028" s="21">
        <f t="shared" ref="L1028" si="541">N1028*1350+M1028</f>
        <v>0</v>
      </c>
      <c r="M1028" s="21"/>
      <c r="N1028" s="21"/>
    </row>
    <row r="1029" spans="1:14" ht="16.5" thickBot="1" x14ac:dyDescent="0.3">
      <c r="A1029" s="18" t="s">
        <v>228</v>
      </c>
      <c r="C1029" s="18" t="s">
        <v>345</v>
      </c>
      <c r="D1029" s="23"/>
      <c r="E1029" s="24"/>
      <c r="F1029" s="24"/>
      <c r="G1029" s="24"/>
      <c r="H1029" s="24"/>
      <c r="I1029" s="24"/>
      <c r="J1029" s="24"/>
      <c r="K1029" s="24"/>
      <c r="L1029" s="24"/>
      <c r="M1029" s="24"/>
      <c r="N1029" s="21"/>
    </row>
    <row r="1030" spans="1:14" ht="15.75" x14ac:dyDescent="0.25">
      <c r="A1030" s="18"/>
      <c r="B1030" s="18"/>
      <c r="C1030" s="18"/>
      <c r="D1030" s="25"/>
      <c r="E1030" s="26"/>
      <c r="F1030" s="38"/>
      <c r="G1030" s="26"/>
      <c r="H1030" s="26"/>
      <c r="I1030" s="26"/>
      <c r="J1030" s="26"/>
      <c r="K1030" s="26"/>
      <c r="L1030" s="26"/>
      <c r="M1030" s="26"/>
      <c r="N1030" s="26"/>
    </row>
    <row r="1031" spans="1:14" ht="15.75" x14ac:dyDescent="0.25">
      <c r="A1031" s="18"/>
      <c r="B1031" s="18"/>
      <c r="C1031" s="18"/>
      <c r="D1031" s="25" t="s">
        <v>9</v>
      </c>
      <c r="E1031" s="37">
        <f t="shared" ref="E1031" si="542">N1031*200+M1031</f>
        <v>0</v>
      </c>
      <c r="F1031" s="26">
        <f t="shared" si="402"/>
        <v>0</v>
      </c>
      <c r="G1031" s="26">
        <f t="shared" ref="G1031" si="543">N1031*500+M1031</f>
        <v>0</v>
      </c>
      <c r="H1031" s="26">
        <f t="shared" ref="H1031" si="544">N1031*650+M1031</f>
        <v>0</v>
      </c>
      <c r="I1031" s="26">
        <f t="shared" ref="I1031" si="545">N1031*800+M1031</f>
        <v>0</v>
      </c>
      <c r="J1031" s="26">
        <f t="shared" ref="J1031" si="546">N1031*950+M1031</f>
        <v>0</v>
      </c>
      <c r="K1031" s="26">
        <f t="shared" ref="K1031" si="547">N1031*1100+M1031</f>
        <v>0</v>
      </c>
      <c r="L1031" s="26">
        <f t="shared" ref="L1031" si="548">N1031*1350+M1031</f>
        <v>0</v>
      </c>
      <c r="M1031" s="26"/>
      <c r="N1031" s="26"/>
    </row>
    <row r="1032" spans="1:14" ht="16.5" thickBot="1" x14ac:dyDescent="0.3">
      <c r="A1032" s="23"/>
      <c r="B1032" s="23"/>
      <c r="C1032" s="23"/>
      <c r="D1032" s="28"/>
      <c r="E1032" s="29"/>
      <c r="F1032" s="29"/>
      <c r="G1032" s="29"/>
      <c r="H1032" s="29"/>
      <c r="I1032" s="29"/>
      <c r="J1032" s="29"/>
      <c r="K1032" s="29"/>
      <c r="L1032" s="29"/>
      <c r="M1032" s="29"/>
      <c r="N1032" s="29"/>
    </row>
    <row r="1033" spans="1:14" ht="15.75" x14ac:dyDescent="0.25">
      <c r="A1033" s="30"/>
      <c r="B1033" s="30"/>
      <c r="C1033" s="30"/>
      <c r="D1033" s="16"/>
      <c r="E1033" s="17"/>
      <c r="F1033" s="17"/>
      <c r="G1033" s="17"/>
      <c r="H1033" s="17"/>
      <c r="I1033" s="17"/>
      <c r="J1033" s="17"/>
      <c r="K1033" s="17"/>
      <c r="L1033" s="17"/>
      <c r="M1033" s="32"/>
      <c r="N1033" s="32"/>
    </row>
    <row r="1034" spans="1:14" ht="15.75" x14ac:dyDescent="0.25">
      <c r="A1034" s="18"/>
      <c r="B1034" s="18"/>
      <c r="C1034" s="18"/>
      <c r="D1034" s="18" t="s">
        <v>7</v>
      </c>
      <c r="E1034" s="20">
        <f t="shared" ref="E1034" si="549">N1034*200+M1034</f>
        <v>0</v>
      </c>
      <c r="F1034" s="21">
        <f t="shared" ref="F1034:F1094" si="550">N1034*350+M1034</f>
        <v>0</v>
      </c>
      <c r="G1034" s="21">
        <f t="shared" ref="G1034" si="551">N1034*500+M1034</f>
        <v>0</v>
      </c>
      <c r="H1034" s="21">
        <f t="shared" ref="H1034" si="552">N1034*650+M1034</f>
        <v>0</v>
      </c>
      <c r="I1034" s="21">
        <f t="shared" ref="I1034" si="553">N1034*800+M1034</f>
        <v>0</v>
      </c>
      <c r="J1034" s="21">
        <f t="shared" ref="J1034" si="554">N1034*950+M1034</f>
        <v>0</v>
      </c>
      <c r="K1034" s="21">
        <f t="shared" ref="K1034" si="555">N1034*1100+M1034</f>
        <v>0</v>
      </c>
      <c r="L1034" s="21">
        <f t="shared" ref="L1034" si="556">N1034*1350+M1034</f>
        <v>0</v>
      </c>
      <c r="M1034" s="21"/>
      <c r="N1034" s="21"/>
    </row>
    <row r="1035" spans="1:14" ht="16.5" thickBot="1" x14ac:dyDescent="0.3">
      <c r="A1035" s="18" t="s">
        <v>229</v>
      </c>
      <c r="C1035" s="18" t="s">
        <v>345</v>
      </c>
      <c r="D1035" s="23"/>
      <c r="E1035" s="24"/>
      <c r="F1035" s="24"/>
      <c r="G1035" s="24"/>
      <c r="H1035" s="24"/>
      <c r="I1035" s="24"/>
      <c r="J1035" s="24"/>
      <c r="K1035" s="24"/>
      <c r="L1035" s="24"/>
      <c r="M1035" s="24"/>
      <c r="N1035" s="21"/>
    </row>
    <row r="1036" spans="1:14" ht="15.75" x14ac:dyDescent="0.25">
      <c r="A1036" s="18"/>
      <c r="B1036" s="18"/>
      <c r="C1036" s="18"/>
      <c r="D1036" s="25"/>
      <c r="E1036" s="26"/>
      <c r="F1036" s="38"/>
      <c r="G1036" s="26"/>
      <c r="H1036" s="26"/>
      <c r="I1036" s="26"/>
      <c r="J1036" s="26"/>
      <c r="K1036" s="26"/>
      <c r="L1036" s="26"/>
      <c r="M1036" s="26"/>
      <c r="N1036" s="26"/>
    </row>
    <row r="1037" spans="1:14" ht="15.75" x14ac:dyDescent="0.25">
      <c r="A1037" s="18"/>
      <c r="B1037" s="18"/>
      <c r="C1037" s="18"/>
      <c r="D1037" s="25" t="s">
        <v>9</v>
      </c>
      <c r="E1037" s="37">
        <f t="shared" ref="E1037" si="557">N1037*200+M1037</f>
        <v>0</v>
      </c>
      <c r="F1037" s="26">
        <f t="shared" ref="F1037:F1097" si="558">N1037*350+M1037</f>
        <v>0</v>
      </c>
      <c r="G1037" s="26">
        <f t="shared" ref="G1037" si="559">N1037*500+M1037</f>
        <v>0</v>
      </c>
      <c r="H1037" s="26">
        <f t="shared" ref="H1037" si="560">N1037*650+M1037</f>
        <v>0</v>
      </c>
      <c r="I1037" s="26">
        <f t="shared" ref="I1037" si="561">N1037*800+M1037</f>
        <v>0</v>
      </c>
      <c r="J1037" s="26">
        <f t="shared" ref="J1037" si="562">N1037*950+M1037</f>
        <v>0</v>
      </c>
      <c r="K1037" s="26">
        <f t="shared" ref="K1037" si="563">N1037*1100+M1037</f>
        <v>0</v>
      </c>
      <c r="L1037" s="26">
        <f t="shared" ref="L1037" si="564">N1037*1350+M1037</f>
        <v>0</v>
      </c>
      <c r="M1037" s="26"/>
      <c r="N1037" s="26"/>
    </row>
    <row r="1038" spans="1:14" ht="16.5" thickBot="1" x14ac:dyDescent="0.3">
      <c r="A1038" s="23"/>
      <c r="B1038" s="23"/>
      <c r="C1038" s="23"/>
      <c r="D1038" s="28"/>
      <c r="E1038" s="29"/>
      <c r="F1038" s="29"/>
      <c r="G1038" s="29"/>
      <c r="H1038" s="29"/>
      <c r="I1038" s="29"/>
      <c r="J1038" s="29"/>
      <c r="K1038" s="29"/>
      <c r="L1038" s="29"/>
      <c r="M1038" s="29"/>
      <c r="N1038" s="29"/>
    </row>
    <row r="1039" spans="1:14" ht="15.75" x14ac:dyDescent="0.25">
      <c r="A1039" s="30"/>
      <c r="B1039" s="30"/>
      <c r="C1039" s="30"/>
      <c r="D1039" s="16"/>
      <c r="E1039" s="17"/>
      <c r="F1039" s="17"/>
      <c r="G1039" s="17"/>
      <c r="H1039" s="17"/>
      <c r="I1039" s="17"/>
      <c r="J1039" s="17"/>
      <c r="K1039" s="17"/>
      <c r="L1039" s="17"/>
      <c r="M1039" s="32"/>
      <c r="N1039" s="32"/>
    </row>
    <row r="1040" spans="1:14" ht="15.75" x14ac:dyDescent="0.25">
      <c r="A1040" s="18"/>
      <c r="B1040" s="18"/>
      <c r="C1040" s="18"/>
      <c r="D1040" s="18" t="s">
        <v>7</v>
      </c>
      <c r="E1040" s="20">
        <f t="shared" ref="E1040" si="565">N1040*200+M1040</f>
        <v>0</v>
      </c>
      <c r="F1040" s="21">
        <f t="shared" si="550"/>
        <v>0</v>
      </c>
      <c r="G1040" s="21">
        <f t="shared" ref="G1040" si="566">N1040*500+M1040</f>
        <v>0</v>
      </c>
      <c r="H1040" s="21">
        <f t="shared" ref="H1040" si="567">N1040*650+M1040</f>
        <v>0</v>
      </c>
      <c r="I1040" s="21">
        <f t="shared" ref="I1040" si="568">N1040*800+M1040</f>
        <v>0</v>
      </c>
      <c r="J1040" s="21">
        <f t="shared" ref="J1040" si="569">N1040*950+M1040</f>
        <v>0</v>
      </c>
      <c r="K1040" s="21">
        <f t="shared" ref="K1040" si="570">N1040*1100+M1040</f>
        <v>0</v>
      </c>
      <c r="L1040" s="21">
        <f t="shared" ref="L1040" si="571">N1040*1350+M1040</f>
        <v>0</v>
      </c>
      <c r="M1040" s="21"/>
      <c r="N1040" s="21"/>
    </row>
    <row r="1041" spans="1:14" ht="16.5" thickBot="1" x14ac:dyDescent="0.3">
      <c r="A1041" s="18"/>
      <c r="C1041" s="18" t="s">
        <v>345</v>
      </c>
      <c r="D1041" s="23"/>
      <c r="E1041" s="24"/>
      <c r="F1041" s="24"/>
      <c r="G1041" s="24"/>
      <c r="H1041" s="24"/>
      <c r="I1041" s="24"/>
      <c r="J1041" s="24"/>
      <c r="K1041" s="24"/>
      <c r="L1041" s="24"/>
      <c r="M1041" s="24"/>
      <c r="N1041" s="21"/>
    </row>
    <row r="1042" spans="1:14" ht="15.75" x14ac:dyDescent="0.25">
      <c r="A1042" s="18" t="s">
        <v>230</v>
      </c>
      <c r="B1042" s="18"/>
      <c r="C1042" s="18"/>
      <c r="D1042" s="25"/>
      <c r="E1042" s="26"/>
      <c r="F1042" s="38"/>
      <c r="G1042" s="26"/>
      <c r="H1042" s="26"/>
      <c r="I1042" s="26"/>
      <c r="J1042" s="26"/>
      <c r="K1042" s="26"/>
      <c r="L1042" s="26"/>
      <c r="M1042" s="26"/>
      <c r="N1042" s="26"/>
    </row>
    <row r="1043" spans="1:14" ht="15.75" x14ac:dyDescent="0.25">
      <c r="A1043" s="18"/>
      <c r="B1043" s="18"/>
      <c r="C1043" s="18"/>
      <c r="D1043" s="25" t="s">
        <v>9</v>
      </c>
      <c r="E1043" s="37">
        <f t="shared" ref="E1043" si="572">N1043*200+M1043</f>
        <v>0</v>
      </c>
      <c r="F1043" s="26">
        <f t="shared" si="558"/>
        <v>0</v>
      </c>
      <c r="G1043" s="26">
        <f t="shared" ref="G1043" si="573">N1043*500+M1043</f>
        <v>0</v>
      </c>
      <c r="H1043" s="26">
        <f t="shared" ref="H1043" si="574">N1043*650+M1043</f>
        <v>0</v>
      </c>
      <c r="I1043" s="26">
        <f t="shared" ref="I1043" si="575">N1043*800+M1043</f>
        <v>0</v>
      </c>
      <c r="J1043" s="26">
        <f t="shared" ref="J1043" si="576">N1043*950+M1043</f>
        <v>0</v>
      </c>
      <c r="K1043" s="26">
        <f t="shared" ref="K1043" si="577">N1043*1100+M1043</f>
        <v>0</v>
      </c>
      <c r="L1043" s="26">
        <f t="shared" ref="L1043" si="578">N1043*1350+M1043</f>
        <v>0</v>
      </c>
      <c r="M1043" s="26"/>
      <c r="N1043" s="26"/>
    </row>
    <row r="1044" spans="1:14" ht="16.5" thickBot="1" x14ac:dyDescent="0.3">
      <c r="A1044" s="23"/>
      <c r="B1044" s="23"/>
      <c r="C1044" s="23"/>
      <c r="D1044" s="28"/>
      <c r="E1044" s="29"/>
      <c r="F1044" s="29"/>
      <c r="G1044" s="29"/>
      <c r="H1044" s="29"/>
      <c r="I1044" s="29"/>
      <c r="J1044" s="29"/>
      <c r="K1044" s="29"/>
      <c r="L1044" s="29"/>
      <c r="M1044" s="29"/>
      <c r="N1044" s="29"/>
    </row>
    <row r="1045" spans="1:14" ht="15.75" x14ac:dyDescent="0.25">
      <c r="A1045" s="30"/>
      <c r="B1045" s="30"/>
      <c r="C1045" s="30"/>
      <c r="D1045" s="16"/>
      <c r="E1045" s="17"/>
      <c r="F1045" s="17"/>
      <c r="G1045" s="17"/>
      <c r="H1045" s="17"/>
      <c r="I1045" s="17"/>
      <c r="J1045" s="17"/>
      <c r="K1045" s="17"/>
      <c r="L1045" s="17"/>
      <c r="M1045" s="32"/>
      <c r="N1045" s="32"/>
    </row>
    <row r="1046" spans="1:14" ht="15.75" x14ac:dyDescent="0.25">
      <c r="A1046" s="18"/>
      <c r="B1046" s="18"/>
      <c r="C1046" s="18"/>
      <c r="D1046" s="18" t="s">
        <v>7</v>
      </c>
      <c r="E1046" s="20">
        <f t="shared" ref="E1046" si="579">N1046*200+M1046</f>
        <v>0</v>
      </c>
      <c r="F1046" s="21">
        <f t="shared" si="550"/>
        <v>0</v>
      </c>
      <c r="G1046" s="21">
        <f t="shared" ref="G1046" si="580">N1046*500+M1046</f>
        <v>0</v>
      </c>
      <c r="H1046" s="21">
        <f t="shared" ref="H1046" si="581">N1046*650+M1046</f>
        <v>0</v>
      </c>
      <c r="I1046" s="21">
        <f t="shared" ref="I1046" si="582">N1046*800+M1046</f>
        <v>0</v>
      </c>
      <c r="J1046" s="21">
        <f t="shared" ref="J1046" si="583">N1046*950+M1046</f>
        <v>0</v>
      </c>
      <c r="K1046" s="21">
        <f t="shared" ref="K1046" si="584">N1046*1100+M1046</f>
        <v>0</v>
      </c>
      <c r="L1046" s="21">
        <f t="shared" ref="L1046" si="585">N1046*1350+M1046</f>
        <v>0</v>
      </c>
      <c r="M1046" s="21"/>
      <c r="N1046" s="21"/>
    </row>
    <row r="1047" spans="1:14" ht="16.5" thickBot="1" x14ac:dyDescent="0.3">
      <c r="A1047" s="18"/>
      <c r="C1047" s="18" t="s">
        <v>345</v>
      </c>
      <c r="D1047" s="23"/>
      <c r="E1047" s="24"/>
      <c r="F1047" s="24"/>
      <c r="G1047" s="24"/>
      <c r="H1047" s="24"/>
      <c r="I1047" s="24"/>
      <c r="J1047" s="24"/>
      <c r="K1047" s="24"/>
      <c r="L1047" s="24"/>
      <c r="M1047" s="24"/>
      <c r="N1047" s="21"/>
    </row>
    <row r="1048" spans="1:14" ht="15.75" x14ac:dyDescent="0.25">
      <c r="A1048" s="18" t="s">
        <v>231</v>
      </c>
      <c r="B1048" s="18"/>
      <c r="C1048" s="18"/>
      <c r="D1048" s="25"/>
      <c r="E1048" s="26"/>
      <c r="F1048" s="38"/>
      <c r="G1048" s="26"/>
      <c r="H1048" s="26"/>
      <c r="I1048" s="26"/>
      <c r="J1048" s="26"/>
      <c r="K1048" s="26"/>
      <c r="L1048" s="26"/>
      <c r="M1048" s="26"/>
      <c r="N1048" s="26"/>
    </row>
    <row r="1049" spans="1:14" ht="15.75" x14ac:dyDescent="0.25">
      <c r="A1049" s="18"/>
      <c r="B1049" s="18"/>
      <c r="C1049" s="18"/>
      <c r="D1049" s="25" t="s">
        <v>9</v>
      </c>
      <c r="E1049" s="37">
        <f t="shared" ref="E1049" si="586">N1049*200+M1049</f>
        <v>0</v>
      </c>
      <c r="F1049" s="26">
        <f t="shared" si="558"/>
        <v>0</v>
      </c>
      <c r="G1049" s="26">
        <f t="shared" ref="G1049" si="587">N1049*500+M1049</f>
        <v>0</v>
      </c>
      <c r="H1049" s="26">
        <f t="shared" ref="H1049" si="588">N1049*650+M1049</f>
        <v>0</v>
      </c>
      <c r="I1049" s="26">
        <f t="shared" ref="I1049" si="589">N1049*800+M1049</f>
        <v>0</v>
      </c>
      <c r="J1049" s="26">
        <f t="shared" ref="J1049" si="590">N1049*950+M1049</f>
        <v>0</v>
      </c>
      <c r="K1049" s="26">
        <f t="shared" ref="K1049" si="591">N1049*1100+M1049</f>
        <v>0</v>
      </c>
      <c r="L1049" s="26">
        <f t="shared" ref="L1049" si="592">N1049*1350+M1049</f>
        <v>0</v>
      </c>
      <c r="M1049" s="26"/>
      <c r="N1049" s="26"/>
    </row>
    <row r="1050" spans="1:14" ht="16.5" thickBot="1" x14ac:dyDescent="0.3">
      <c r="A1050" s="23"/>
      <c r="B1050" s="23"/>
      <c r="C1050" s="23"/>
      <c r="D1050" s="28"/>
      <c r="E1050" s="29"/>
      <c r="F1050" s="29"/>
      <c r="G1050" s="29"/>
      <c r="H1050" s="29"/>
      <c r="I1050" s="29"/>
      <c r="J1050" s="29"/>
      <c r="K1050" s="29"/>
      <c r="L1050" s="29"/>
      <c r="M1050" s="29"/>
      <c r="N1050" s="29"/>
    </row>
    <row r="1051" spans="1:14" ht="15.75" x14ac:dyDescent="0.25">
      <c r="A1051" s="30"/>
      <c r="B1051" s="30"/>
      <c r="C1051" s="30"/>
      <c r="D1051" s="16"/>
      <c r="E1051" s="17"/>
      <c r="F1051" s="17"/>
      <c r="G1051" s="17"/>
      <c r="H1051" s="17"/>
      <c r="I1051" s="17"/>
      <c r="J1051" s="17"/>
      <c r="K1051" s="17"/>
      <c r="L1051" s="17"/>
      <c r="M1051" s="32"/>
      <c r="N1051" s="32"/>
    </row>
    <row r="1052" spans="1:14" ht="15.75" x14ac:dyDescent="0.25">
      <c r="A1052" s="18"/>
      <c r="B1052" s="18"/>
      <c r="C1052" s="18"/>
      <c r="D1052" s="18" t="s">
        <v>7</v>
      </c>
      <c r="E1052" s="20">
        <f t="shared" ref="E1052" si="593">N1052*200+M1052</f>
        <v>0</v>
      </c>
      <c r="F1052" s="21">
        <f t="shared" si="550"/>
        <v>0</v>
      </c>
      <c r="G1052" s="21">
        <f t="shared" ref="G1052" si="594">N1052*500+M1052</f>
        <v>0</v>
      </c>
      <c r="H1052" s="21">
        <f t="shared" ref="H1052" si="595">N1052*650+M1052</f>
        <v>0</v>
      </c>
      <c r="I1052" s="21">
        <f t="shared" ref="I1052" si="596">N1052*800+M1052</f>
        <v>0</v>
      </c>
      <c r="J1052" s="21">
        <f t="shared" ref="J1052" si="597">N1052*950+M1052</f>
        <v>0</v>
      </c>
      <c r="K1052" s="21">
        <f t="shared" ref="K1052" si="598">N1052*1100+M1052</f>
        <v>0</v>
      </c>
      <c r="L1052" s="21">
        <f t="shared" ref="L1052" si="599">N1052*1350+M1052</f>
        <v>0</v>
      </c>
      <c r="M1052" s="21"/>
      <c r="N1052" s="21"/>
    </row>
    <row r="1053" spans="1:14" ht="16.5" thickBot="1" x14ac:dyDescent="0.3">
      <c r="A1053" s="18"/>
      <c r="C1053" s="18" t="s">
        <v>345</v>
      </c>
      <c r="D1053" s="23"/>
      <c r="E1053" s="24"/>
      <c r="F1053" s="24"/>
      <c r="G1053" s="24"/>
      <c r="H1053" s="24"/>
      <c r="I1053" s="24"/>
      <c r="J1053" s="24"/>
      <c r="K1053" s="24"/>
      <c r="L1053" s="24"/>
      <c r="M1053" s="24"/>
      <c r="N1053" s="21"/>
    </row>
    <row r="1054" spans="1:14" ht="15.75" x14ac:dyDescent="0.25">
      <c r="A1054" s="18" t="s">
        <v>232</v>
      </c>
      <c r="B1054" s="18"/>
      <c r="C1054" s="18"/>
      <c r="D1054" s="25"/>
      <c r="E1054" s="26"/>
      <c r="F1054" s="38"/>
      <c r="G1054" s="26"/>
      <c r="H1054" s="26"/>
      <c r="I1054" s="26"/>
      <c r="J1054" s="26"/>
      <c r="K1054" s="26"/>
      <c r="L1054" s="26"/>
      <c r="M1054" s="26"/>
      <c r="N1054" s="26"/>
    </row>
    <row r="1055" spans="1:14" ht="15.75" x14ac:dyDescent="0.25">
      <c r="A1055" s="18"/>
      <c r="B1055" s="18"/>
      <c r="C1055" s="18"/>
      <c r="D1055" s="25" t="s">
        <v>9</v>
      </c>
      <c r="E1055" s="37">
        <f t="shared" ref="E1055" si="600">N1055*200+M1055</f>
        <v>0</v>
      </c>
      <c r="F1055" s="26">
        <f t="shared" si="558"/>
        <v>0</v>
      </c>
      <c r="G1055" s="26">
        <f t="shared" ref="G1055" si="601">N1055*500+M1055</f>
        <v>0</v>
      </c>
      <c r="H1055" s="26">
        <f t="shared" ref="H1055" si="602">N1055*650+M1055</f>
        <v>0</v>
      </c>
      <c r="I1055" s="26">
        <f t="shared" ref="I1055" si="603">N1055*800+M1055</f>
        <v>0</v>
      </c>
      <c r="J1055" s="26">
        <f t="shared" ref="J1055" si="604">N1055*950+M1055</f>
        <v>0</v>
      </c>
      <c r="K1055" s="26">
        <f t="shared" ref="K1055" si="605">N1055*1100+M1055</f>
        <v>0</v>
      </c>
      <c r="L1055" s="26">
        <f t="shared" ref="L1055" si="606">N1055*1350+M1055</f>
        <v>0</v>
      </c>
      <c r="M1055" s="26"/>
      <c r="N1055" s="26"/>
    </row>
    <row r="1056" spans="1:14" ht="16.5" thickBot="1" x14ac:dyDescent="0.3">
      <c r="A1056" s="23"/>
      <c r="B1056" s="23"/>
      <c r="C1056" s="23"/>
      <c r="D1056" s="28"/>
      <c r="E1056" s="29"/>
      <c r="F1056" s="29"/>
      <c r="G1056" s="29"/>
      <c r="H1056" s="29"/>
      <c r="I1056" s="29"/>
      <c r="J1056" s="29"/>
      <c r="K1056" s="29"/>
      <c r="L1056" s="29"/>
      <c r="M1056" s="29"/>
      <c r="N1056" s="29"/>
    </row>
    <row r="1057" spans="1:14" ht="15.75" x14ac:dyDescent="0.25">
      <c r="A1057" s="30"/>
      <c r="B1057" s="30"/>
      <c r="C1057" s="30"/>
      <c r="D1057" s="16"/>
      <c r="E1057" s="17"/>
      <c r="F1057" s="17"/>
      <c r="G1057" s="17"/>
      <c r="H1057" s="17"/>
      <c r="I1057" s="17"/>
      <c r="J1057" s="17"/>
      <c r="K1057" s="17"/>
      <c r="L1057" s="17"/>
      <c r="M1057" s="32"/>
      <c r="N1057" s="32"/>
    </row>
    <row r="1058" spans="1:14" ht="15.75" x14ac:dyDescent="0.25">
      <c r="A1058" s="18"/>
      <c r="B1058" s="18"/>
      <c r="C1058" s="18"/>
      <c r="D1058" s="18" t="s">
        <v>7</v>
      </c>
      <c r="E1058" s="20">
        <f t="shared" ref="E1058" si="607">N1058*200+M1058</f>
        <v>0</v>
      </c>
      <c r="F1058" s="21">
        <f t="shared" si="550"/>
        <v>0</v>
      </c>
      <c r="G1058" s="21">
        <f t="shared" ref="G1058" si="608">N1058*500+M1058</f>
        <v>0</v>
      </c>
      <c r="H1058" s="21">
        <f t="shared" ref="H1058" si="609">N1058*650+M1058</f>
        <v>0</v>
      </c>
      <c r="I1058" s="21">
        <f t="shared" ref="I1058" si="610">N1058*800+M1058</f>
        <v>0</v>
      </c>
      <c r="J1058" s="21">
        <f t="shared" ref="J1058" si="611">N1058*950+M1058</f>
        <v>0</v>
      </c>
      <c r="K1058" s="21">
        <f t="shared" ref="K1058" si="612">N1058*1100+M1058</f>
        <v>0</v>
      </c>
      <c r="L1058" s="21">
        <f t="shared" ref="L1058" si="613">N1058*1350+M1058</f>
        <v>0</v>
      </c>
      <c r="M1058" s="21"/>
      <c r="N1058" s="21"/>
    </row>
    <row r="1059" spans="1:14" ht="16.5" thickBot="1" x14ac:dyDescent="0.3">
      <c r="A1059" s="18"/>
      <c r="C1059" s="18" t="s">
        <v>345</v>
      </c>
      <c r="D1059" s="23"/>
      <c r="E1059" s="24"/>
      <c r="F1059" s="24"/>
      <c r="G1059" s="24"/>
      <c r="H1059" s="24"/>
      <c r="I1059" s="24"/>
      <c r="J1059" s="24"/>
      <c r="K1059" s="24"/>
      <c r="L1059" s="24"/>
      <c r="M1059" s="24"/>
      <c r="N1059" s="21"/>
    </row>
    <row r="1060" spans="1:14" ht="15.75" x14ac:dyDescent="0.25">
      <c r="A1060" s="18" t="s">
        <v>233</v>
      </c>
      <c r="B1060" s="18"/>
      <c r="C1060" s="18"/>
      <c r="D1060" s="25"/>
      <c r="E1060" s="26"/>
      <c r="F1060" s="38"/>
      <c r="G1060" s="26"/>
      <c r="H1060" s="26"/>
      <c r="I1060" s="26"/>
      <c r="J1060" s="26"/>
      <c r="K1060" s="26"/>
      <c r="L1060" s="26"/>
      <c r="M1060" s="26"/>
      <c r="N1060" s="26"/>
    </row>
    <row r="1061" spans="1:14" ht="15.75" x14ac:dyDescent="0.25">
      <c r="A1061" s="18"/>
      <c r="B1061" s="18"/>
      <c r="C1061" s="18"/>
      <c r="D1061" s="25" t="s">
        <v>9</v>
      </c>
      <c r="E1061" s="37">
        <f t="shared" ref="E1061" si="614">N1061*200+M1061</f>
        <v>0</v>
      </c>
      <c r="F1061" s="26">
        <f t="shared" si="558"/>
        <v>0</v>
      </c>
      <c r="G1061" s="26">
        <f t="shared" ref="G1061" si="615">N1061*500+M1061</f>
        <v>0</v>
      </c>
      <c r="H1061" s="26">
        <f t="shared" ref="H1061" si="616">N1061*650+M1061</f>
        <v>0</v>
      </c>
      <c r="I1061" s="26">
        <f t="shared" ref="I1061" si="617">N1061*800+M1061</f>
        <v>0</v>
      </c>
      <c r="J1061" s="26">
        <f t="shared" ref="J1061" si="618">N1061*950+M1061</f>
        <v>0</v>
      </c>
      <c r="K1061" s="26">
        <f t="shared" ref="K1061" si="619">N1061*1100+M1061</f>
        <v>0</v>
      </c>
      <c r="L1061" s="26">
        <f t="shared" ref="L1061" si="620">N1061*1350+M1061</f>
        <v>0</v>
      </c>
      <c r="M1061" s="26"/>
      <c r="N1061" s="26"/>
    </row>
    <row r="1062" spans="1:14" ht="16.5" thickBot="1" x14ac:dyDescent="0.3">
      <c r="A1062" s="23"/>
      <c r="B1062" s="23"/>
      <c r="C1062" s="23"/>
      <c r="D1062" s="28"/>
      <c r="E1062" s="29"/>
      <c r="F1062" s="29"/>
      <c r="G1062" s="29"/>
      <c r="H1062" s="29"/>
      <c r="I1062" s="29"/>
      <c r="J1062" s="29"/>
      <c r="K1062" s="29"/>
      <c r="L1062" s="29"/>
      <c r="M1062" s="29"/>
      <c r="N1062" s="29"/>
    </row>
    <row r="1063" spans="1:14" ht="15.75" x14ac:dyDescent="0.25">
      <c r="A1063" s="30"/>
      <c r="B1063" s="30"/>
      <c r="C1063" s="30"/>
      <c r="D1063" s="16"/>
      <c r="E1063" s="17"/>
      <c r="F1063" s="17"/>
      <c r="G1063" s="17"/>
      <c r="H1063" s="17"/>
      <c r="I1063" s="17"/>
      <c r="J1063" s="17"/>
      <c r="K1063" s="17"/>
      <c r="L1063" s="17"/>
      <c r="M1063" s="32"/>
      <c r="N1063" s="32"/>
    </row>
    <row r="1064" spans="1:14" ht="15.75" x14ac:dyDescent="0.25">
      <c r="A1064" s="18"/>
      <c r="B1064" s="18"/>
      <c r="C1064" s="18"/>
      <c r="D1064" s="18" t="s">
        <v>7</v>
      </c>
      <c r="E1064" s="20">
        <f t="shared" ref="E1064" si="621">N1064*200+M1064</f>
        <v>0</v>
      </c>
      <c r="F1064" s="21">
        <f t="shared" si="550"/>
        <v>0</v>
      </c>
      <c r="G1064" s="21">
        <f t="shared" ref="G1064" si="622">N1064*500+M1064</f>
        <v>0</v>
      </c>
      <c r="H1064" s="21">
        <f t="shared" ref="H1064" si="623">N1064*650+M1064</f>
        <v>0</v>
      </c>
      <c r="I1064" s="21">
        <f t="shared" ref="I1064" si="624">N1064*800+M1064</f>
        <v>0</v>
      </c>
      <c r="J1064" s="21">
        <f t="shared" ref="J1064" si="625">N1064*950+M1064</f>
        <v>0</v>
      </c>
      <c r="K1064" s="21">
        <f t="shared" ref="K1064" si="626">N1064*1100+M1064</f>
        <v>0</v>
      </c>
      <c r="L1064" s="21">
        <f t="shared" ref="L1064" si="627">N1064*1350+M1064</f>
        <v>0</v>
      </c>
      <c r="M1064" s="21"/>
      <c r="N1064" s="21"/>
    </row>
    <row r="1065" spans="1:14" ht="16.5" thickBot="1" x14ac:dyDescent="0.3">
      <c r="A1065" s="18"/>
      <c r="C1065" s="18" t="s">
        <v>345</v>
      </c>
      <c r="D1065" s="23"/>
      <c r="E1065" s="24"/>
      <c r="F1065" s="24"/>
      <c r="G1065" s="24"/>
      <c r="H1065" s="24"/>
      <c r="I1065" s="24"/>
      <c r="J1065" s="24"/>
      <c r="K1065" s="24"/>
      <c r="L1065" s="24"/>
      <c r="M1065" s="24"/>
      <c r="N1065" s="21"/>
    </row>
    <row r="1066" spans="1:14" ht="15.75" x14ac:dyDescent="0.25">
      <c r="A1066" s="18" t="s">
        <v>234</v>
      </c>
      <c r="B1066" s="18"/>
      <c r="C1066" s="18"/>
      <c r="D1066" s="25"/>
      <c r="E1066" s="26"/>
      <c r="F1066" s="38"/>
      <c r="G1066" s="26"/>
      <c r="H1066" s="26"/>
      <c r="I1066" s="26"/>
      <c r="J1066" s="26"/>
      <c r="K1066" s="26"/>
      <c r="L1066" s="26"/>
      <c r="M1066" s="26"/>
      <c r="N1066" s="26"/>
    </row>
    <row r="1067" spans="1:14" ht="15.75" x14ac:dyDescent="0.25">
      <c r="A1067" s="18"/>
      <c r="B1067" s="18"/>
      <c r="C1067" s="18"/>
      <c r="D1067" s="25" t="s">
        <v>9</v>
      </c>
      <c r="E1067" s="37">
        <f t="shared" ref="E1067" si="628">N1067*200+M1067</f>
        <v>0</v>
      </c>
      <c r="F1067" s="26">
        <f t="shared" si="558"/>
        <v>0</v>
      </c>
      <c r="G1067" s="26">
        <f t="shared" ref="G1067" si="629">N1067*500+M1067</f>
        <v>0</v>
      </c>
      <c r="H1067" s="26">
        <f t="shared" ref="H1067" si="630">N1067*650+M1067</f>
        <v>0</v>
      </c>
      <c r="I1067" s="26">
        <f t="shared" ref="I1067" si="631">N1067*800+M1067</f>
        <v>0</v>
      </c>
      <c r="J1067" s="26">
        <f t="shared" ref="J1067" si="632">N1067*950+M1067</f>
        <v>0</v>
      </c>
      <c r="K1067" s="26">
        <f t="shared" ref="K1067" si="633">N1067*1100+M1067</f>
        <v>0</v>
      </c>
      <c r="L1067" s="26">
        <f t="shared" ref="L1067" si="634">N1067*1350+M1067</f>
        <v>0</v>
      </c>
      <c r="M1067" s="26"/>
      <c r="N1067" s="26"/>
    </row>
    <row r="1068" spans="1:14" ht="16.5" thickBot="1" x14ac:dyDescent="0.3">
      <c r="A1068" s="23"/>
      <c r="B1068" s="23"/>
      <c r="C1068" s="23"/>
      <c r="D1068" s="28"/>
      <c r="E1068" s="29"/>
      <c r="F1068" s="29"/>
      <c r="G1068" s="29"/>
      <c r="H1068" s="29"/>
      <c r="I1068" s="29"/>
      <c r="J1068" s="29"/>
      <c r="K1068" s="29"/>
      <c r="L1068" s="29"/>
      <c r="M1068" s="29"/>
      <c r="N1068" s="29"/>
    </row>
    <row r="1069" spans="1:14" ht="15.75" x14ac:dyDescent="0.25">
      <c r="A1069" s="30"/>
      <c r="B1069" s="30"/>
      <c r="C1069" s="30"/>
      <c r="D1069" s="16"/>
      <c r="E1069" s="17"/>
      <c r="F1069" s="17"/>
      <c r="G1069" s="17"/>
      <c r="H1069" s="17"/>
      <c r="I1069" s="17"/>
      <c r="J1069" s="17"/>
      <c r="K1069" s="17"/>
      <c r="L1069" s="17"/>
      <c r="M1069" s="32"/>
      <c r="N1069" s="32"/>
    </row>
    <row r="1070" spans="1:14" ht="15.75" x14ac:dyDescent="0.25">
      <c r="A1070" s="18"/>
      <c r="B1070" s="18"/>
      <c r="C1070" s="18"/>
      <c r="D1070" s="18" t="s">
        <v>7</v>
      </c>
      <c r="E1070" s="20">
        <f t="shared" ref="E1070" si="635">N1070*200+M1070</f>
        <v>0</v>
      </c>
      <c r="F1070" s="21">
        <f t="shared" si="550"/>
        <v>0</v>
      </c>
      <c r="G1070" s="21">
        <f t="shared" ref="G1070" si="636">N1070*500+M1070</f>
        <v>0</v>
      </c>
      <c r="H1070" s="21">
        <f t="shared" ref="H1070" si="637">N1070*650+M1070</f>
        <v>0</v>
      </c>
      <c r="I1070" s="21">
        <f t="shared" ref="I1070" si="638">N1070*800+M1070</f>
        <v>0</v>
      </c>
      <c r="J1070" s="21">
        <f t="shared" ref="J1070" si="639">N1070*950+M1070</f>
        <v>0</v>
      </c>
      <c r="K1070" s="21">
        <f t="shared" ref="K1070" si="640">N1070*1100+M1070</f>
        <v>0</v>
      </c>
      <c r="L1070" s="21">
        <f t="shared" ref="L1070" si="641">N1070*1350+M1070</f>
        <v>0</v>
      </c>
      <c r="M1070" s="21"/>
      <c r="N1070" s="21"/>
    </row>
    <row r="1071" spans="1:14" ht="16.5" thickBot="1" x14ac:dyDescent="0.3">
      <c r="A1071" s="18"/>
      <c r="C1071" s="18" t="s">
        <v>345</v>
      </c>
      <c r="D1071" s="23"/>
      <c r="E1071" s="24"/>
      <c r="F1071" s="24"/>
      <c r="G1071" s="24"/>
      <c r="H1071" s="24"/>
      <c r="I1071" s="24"/>
      <c r="J1071" s="24"/>
      <c r="K1071" s="24"/>
      <c r="L1071" s="24"/>
      <c r="M1071" s="24"/>
      <c r="N1071" s="21"/>
    </row>
    <row r="1072" spans="1:14" ht="15.75" x14ac:dyDescent="0.25">
      <c r="A1072" s="18" t="s">
        <v>235</v>
      </c>
      <c r="B1072" s="18"/>
      <c r="C1072" s="18"/>
      <c r="D1072" s="25"/>
      <c r="E1072" s="26"/>
      <c r="F1072" s="38"/>
      <c r="G1072" s="26"/>
      <c r="H1072" s="26"/>
      <c r="I1072" s="26"/>
      <c r="J1072" s="26"/>
      <c r="K1072" s="26"/>
      <c r="L1072" s="26"/>
      <c r="M1072" s="26"/>
      <c r="N1072" s="26"/>
    </row>
    <row r="1073" spans="1:14" ht="15.75" x14ac:dyDescent="0.25">
      <c r="A1073" s="18"/>
      <c r="B1073" s="18"/>
      <c r="C1073" s="18"/>
      <c r="D1073" s="25" t="s">
        <v>9</v>
      </c>
      <c r="E1073" s="37">
        <f t="shared" ref="E1073" si="642">N1073*200+M1073</f>
        <v>0</v>
      </c>
      <c r="F1073" s="26">
        <f t="shared" si="558"/>
        <v>0</v>
      </c>
      <c r="G1073" s="26">
        <f t="shared" ref="G1073" si="643">N1073*500+M1073</f>
        <v>0</v>
      </c>
      <c r="H1073" s="26">
        <f t="shared" ref="H1073" si="644">N1073*650+M1073</f>
        <v>0</v>
      </c>
      <c r="I1073" s="26">
        <f t="shared" ref="I1073" si="645">N1073*800+M1073</f>
        <v>0</v>
      </c>
      <c r="J1073" s="26">
        <f t="shared" ref="J1073" si="646">N1073*950+M1073</f>
        <v>0</v>
      </c>
      <c r="K1073" s="26">
        <f t="shared" ref="K1073" si="647">N1073*1100+M1073</f>
        <v>0</v>
      </c>
      <c r="L1073" s="26">
        <f t="shared" ref="L1073" si="648">N1073*1350+M1073</f>
        <v>0</v>
      </c>
      <c r="M1073" s="26"/>
      <c r="N1073" s="26"/>
    </row>
    <row r="1074" spans="1:14" ht="16.5" thickBot="1" x14ac:dyDescent="0.3">
      <c r="A1074" s="23"/>
      <c r="B1074" s="23"/>
      <c r="C1074" s="23"/>
      <c r="D1074" s="28"/>
      <c r="E1074" s="29"/>
      <c r="F1074" s="29"/>
      <c r="G1074" s="29"/>
      <c r="H1074" s="29"/>
      <c r="I1074" s="29"/>
      <c r="J1074" s="29"/>
      <c r="K1074" s="29"/>
      <c r="L1074" s="29"/>
      <c r="M1074" s="29"/>
      <c r="N1074" s="29"/>
    </row>
    <row r="1075" spans="1:14" ht="15.75" x14ac:dyDescent="0.25">
      <c r="A1075" s="30"/>
      <c r="B1075" s="30"/>
      <c r="C1075" s="30"/>
      <c r="D1075" s="16"/>
      <c r="E1075" s="17"/>
      <c r="F1075" s="17"/>
      <c r="G1075" s="17"/>
      <c r="H1075" s="17"/>
      <c r="I1075" s="17"/>
      <c r="J1075" s="17"/>
      <c r="K1075" s="17"/>
      <c r="L1075" s="17"/>
      <c r="M1075" s="32"/>
      <c r="N1075" s="32"/>
    </row>
    <row r="1076" spans="1:14" ht="15.75" x14ac:dyDescent="0.25">
      <c r="A1076" s="18"/>
      <c r="B1076" s="18"/>
      <c r="C1076" s="18"/>
      <c r="D1076" s="18" t="s">
        <v>7</v>
      </c>
      <c r="E1076" s="20">
        <f t="shared" ref="E1076" si="649">N1076*200+M1076</f>
        <v>0</v>
      </c>
      <c r="F1076" s="21">
        <f t="shared" si="550"/>
        <v>0</v>
      </c>
      <c r="G1076" s="21">
        <f t="shared" ref="G1076" si="650">N1076*500+M1076</f>
        <v>0</v>
      </c>
      <c r="H1076" s="21">
        <f t="shared" ref="H1076" si="651">N1076*650+M1076</f>
        <v>0</v>
      </c>
      <c r="I1076" s="21">
        <f t="shared" ref="I1076" si="652">N1076*800+M1076</f>
        <v>0</v>
      </c>
      <c r="J1076" s="21">
        <f t="shared" ref="J1076" si="653">N1076*950+M1076</f>
        <v>0</v>
      </c>
      <c r="K1076" s="21">
        <f t="shared" ref="K1076" si="654">N1076*1100+M1076</f>
        <v>0</v>
      </c>
      <c r="L1076" s="21">
        <f t="shared" ref="L1076" si="655">N1076*1350+M1076</f>
        <v>0</v>
      </c>
      <c r="M1076" s="21"/>
      <c r="N1076" s="21"/>
    </row>
    <row r="1077" spans="1:14" ht="16.5" thickBot="1" x14ac:dyDescent="0.3">
      <c r="A1077" s="18"/>
      <c r="C1077" s="18" t="s">
        <v>345</v>
      </c>
      <c r="D1077" s="23"/>
      <c r="E1077" s="24"/>
      <c r="F1077" s="24"/>
      <c r="G1077" s="24"/>
      <c r="H1077" s="24"/>
      <c r="I1077" s="24"/>
      <c r="J1077" s="24"/>
      <c r="K1077" s="24"/>
      <c r="L1077" s="24"/>
      <c r="M1077" s="24"/>
      <c r="N1077" s="21"/>
    </row>
    <row r="1078" spans="1:14" ht="15.75" x14ac:dyDescent="0.25">
      <c r="A1078" s="18" t="s">
        <v>236</v>
      </c>
      <c r="B1078" s="18"/>
      <c r="C1078" s="18"/>
      <c r="D1078" s="25"/>
      <c r="E1078" s="26"/>
      <c r="F1078" s="38"/>
      <c r="G1078" s="26"/>
      <c r="H1078" s="26"/>
      <c r="I1078" s="26"/>
      <c r="J1078" s="26"/>
      <c r="K1078" s="26"/>
      <c r="L1078" s="26"/>
      <c r="M1078" s="26"/>
      <c r="N1078" s="26"/>
    </row>
    <row r="1079" spans="1:14" ht="15.75" x14ac:dyDescent="0.25">
      <c r="A1079" s="18"/>
      <c r="B1079" s="18"/>
      <c r="C1079" s="18"/>
      <c r="D1079" s="25" t="s">
        <v>9</v>
      </c>
      <c r="E1079" s="37">
        <f t="shared" ref="E1079" si="656">N1079*200+M1079</f>
        <v>0</v>
      </c>
      <c r="F1079" s="26">
        <f t="shared" si="558"/>
        <v>0</v>
      </c>
      <c r="G1079" s="26">
        <f t="shared" ref="G1079" si="657">N1079*500+M1079</f>
        <v>0</v>
      </c>
      <c r="H1079" s="26">
        <f t="shared" ref="H1079" si="658">N1079*650+M1079</f>
        <v>0</v>
      </c>
      <c r="I1079" s="26">
        <f t="shared" ref="I1079" si="659">N1079*800+M1079</f>
        <v>0</v>
      </c>
      <c r="J1079" s="26">
        <f t="shared" ref="J1079" si="660">N1079*950+M1079</f>
        <v>0</v>
      </c>
      <c r="K1079" s="26">
        <f t="shared" ref="K1079" si="661">N1079*1100+M1079</f>
        <v>0</v>
      </c>
      <c r="L1079" s="26">
        <f t="shared" ref="L1079" si="662">N1079*1350+M1079</f>
        <v>0</v>
      </c>
      <c r="M1079" s="26"/>
      <c r="N1079" s="26"/>
    </row>
    <row r="1080" spans="1:14" ht="16.5" thickBot="1" x14ac:dyDescent="0.3">
      <c r="A1080" s="23"/>
      <c r="B1080" s="23"/>
      <c r="C1080" s="23"/>
      <c r="D1080" s="28"/>
      <c r="E1080" s="29"/>
      <c r="F1080" s="29"/>
      <c r="G1080" s="29"/>
      <c r="H1080" s="29"/>
      <c r="I1080" s="29"/>
      <c r="J1080" s="29"/>
      <c r="K1080" s="29"/>
      <c r="L1080" s="29"/>
      <c r="M1080" s="29"/>
      <c r="N1080" s="29"/>
    </row>
    <row r="1081" spans="1:14" ht="15.75" x14ac:dyDescent="0.25">
      <c r="A1081" s="30"/>
      <c r="B1081" s="30"/>
      <c r="C1081" s="30"/>
      <c r="D1081" s="16"/>
      <c r="E1081" s="17"/>
      <c r="F1081" s="17"/>
      <c r="G1081" s="17"/>
      <c r="H1081" s="17"/>
      <c r="I1081" s="17"/>
      <c r="J1081" s="17"/>
      <c r="K1081" s="17"/>
      <c r="L1081" s="17"/>
      <c r="M1081" s="32"/>
      <c r="N1081" s="32"/>
    </row>
    <row r="1082" spans="1:14" ht="15.75" x14ac:dyDescent="0.25">
      <c r="A1082" s="18"/>
      <c r="B1082" s="18"/>
      <c r="C1082" s="18"/>
      <c r="D1082" s="18" t="s">
        <v>7</v>
      </c>
      <c r="E1082" s="20">
        <f t="shared" ref="E1082" si="663">N1082*200+M1082</f>
        <v>0</v>
      </c>
      <c r="F1082" s="21">
        <f t="shared" si="550"/>
        <v>0</v>
      </c>
      <c r="G1082" s="21">
        <f t="shared" ref="G1082" si="664">N1082*500+M1082</f>
        <v>0</v>
      </c>
      <c r="H1082" s="21">
        <f t="shared" ref="H1082" si="665">N1082*650+M1082</f>
        <v>0</v>
      </c>
      <c r="I1082" s="21">
        <f t="shared" ref="I1082" si="666">N1082*800+M1082</f>
        <v>0</v>
      </c>
      <c r="J1082" s="21">
        <f t="shared" ref="J1082" si="667">N1082*950+M1082</f>
        <v>0</v>
      </c>
      <c r="K1082" s="21">
        <f t="shared" ref="K1082" si="668">N1082*1100+M1082</f>
        <v>0</v>
      </c>
      <c r="L1082" s="21">
        <f t="shared" ref="L1082" si="669">N1082*1350+M1082</f>
        <v>0</v>
      </c>
      <c r="M1082" s="21"/>
      <c r="N1082" s="21"/>
    </row>
    <row r="1083" spans="1:14" ht="16.5" thickBot="1" x14ac:dyDescent="0.3">
      <c r="A1083" s="18"/>
      <c r="C1083" s="18" t="s">
        <v>345</v>
      </c>
      <c r="D1083" s="23"/>
      <c r="E1083" s="24"/>
      <c r="F1083" s="24"/>
      <c r="G1083" s="24"/>
      <c r="H1083" s="24"/>
      <c r="I1083" s="24"/>
      <c r="J1083" s="24"/>
      <c r="K1083" s="24"/>
      <c r="L1083" s="24"/>
      <c r="M1083" s="24"/>
      <c r="N1083" s="21"/>
    </row>
    <row r="1084" spans="1:14" ht="15.75" x14ac:dyDescent="0.25">
      <c r="A1084" s="18" t="s">
        <v>237</v>
      </c>
      <c r="B1084" s="18"/>
      <c r="C1084" s="18"/>
      <c r="D1084" s="25"/>
      <c r="E1084" s="26"/>
      <c r="F1084" s="38"/>
      <c r="G1084" s="26"/>
      <c r="H1084" s="26"/>
      <c r="I1084" s="26"/>
      <c r="J1084" s="26"/>
      <c r="K1084" s="26"/>
      <c r="L1084" s="26"/>
      <c r="M1084" s="26"/>
      <c r="N1084" s="26"/>
    </row>
    <row r="1085" spans="1:14" ht="15.75" x14ac:dyDescent="0.25">
      <c r="A1085" s="18"/>
      <c r="B1085" s="18"/>
      <c r="C1085" s="18"/>
      <c r="D1085" s="25" t="s">
        <v>9</v>
      </c>
      <c r="E1085" s="37">
        <f t="shared" ref="E1085" si="670">N1085*200+M1085</f>
        <v>0</v>
      </c>
      <c r="F1085" s="26">
        <f t="shared" si="558"/>
        <v>0</v>
      </c>
      <c r="G1085" s="26">
        <f t="shared" ref="G1085" si="671">N1085*500+M1085</f>
        <v>0</v>
      </c>
      <c r="H1085" s="26">
        <f t="shared" ref="H1085" si="672">N1085*650+M1085</f>
        <v>0</v>
      </c>
      <c r="I1085" s="26">
        <f t="shared" ref="I1085" si="673">N1085*800+M1085</f>
        <v>0</v>
      </c>
      <c r="J1085" s="26">
        <f t="shared" ref="J1085" si="674">N1085*950+M1085</f>
        <v>0</v>
      </c>
      <c r="K1085" s="26">
        <f t="shared" ref="K1085" si="675">N1085*1100+M1085</f>
        <v>0</v>
      </c>
      <c r="L1085" s="26">
        <f t="shared" ref="L1085" si="676">N1085*1350+M1085</f>
        <v>0</v>
      </c>
      <c r="M1085" s="26"/>
      <c r="N1085" s="26"/>
    </row>
    <row r="1086" spans="1:14" ht="16.5" thickBot="1" x14ac:dyDescent="0.3">
      <c r="A1086" s="23"/>
      <c r="B1086" s="23"/>
      <c r="C1086" s="23"/>
      <c r="D1086" s="28"/>
      <c r="E1086" s="29"/>
      <c r="F1086" s="29"/>
      <c r="G1086" s="29"/>
      <c r="H1086" s="29"/>
      <c r="I1086" s="29"/>
      <c r="J1086" s="29"/>
      <c r="K1086" s="29"/>
      <c r="L1086" s="29"/>
      <c r="M1086" s="29"/>
      <c r="N1086" s="29"/>
    </row>
    <row r="1087" spans="1:14" ht="15.75" x14ac:dyDescent="0.25">
      <c r="A1087" s="30"/>
      <c r="B1087" s="30"/>
      <c r="C1087" s="30"/>
      <c r="D1087" s="16"/>
      <c r="E1087" s="17"/>
      <c r="F1087" s="17"/>
      <c r="G1087" s="17"/>
      <c r="H1087" s="17"/>
      <c r="I1087" s="17"/>
      <c r="J1087" s="17"/>
      <c r="K1087" s="17"/>
      <c r="L1087" s="17"/>
      <c r="M1087" s="32"/>
      <c r="N1087" s="32"/>
    </row>
    <row r="1088" spans="1:14" ht="15.75" x14ac:dyDescent="0.25">
      <c r="A1088" s="18"/>
      <c r="B1088" s="18"/>
      <c r="C1088" s="18"/>
      <c r="D1088" s="18" t="s">
        <v>7</v>
      </c>
      <c r="E1088" s="20">
        <f t="shared" ref="E1088" si="677">N1088*200+M1088</f>
        <v>0</v>
      </c>
      <c r="F1088" s="21">
        <f t="shared" si="550"/>
        <v>0</v>
      </c>
      <c r="G1088" s="21">
        <f t="shared" ref="G1088" si="678">N1088*500+M1088</f>
        <v>0</v>
      </c>
      <c r="H1088" s="21">
        <f t="shared" ref="H1088" si="679">N1088*650+M1088</f>
        <v>0</v>
      </c>
      <c r="I1088" s="21">
        <f t="shared" ref="I1088" si="680">N1088*800+M1088</f>
        <v>0</v>
      </c>
      <c r="J1088" s="21">
        <f t="shared" ref="J1088" si="681">N1088*950+M1088</f>
        <v>0</v>
      </c>
      <c r="K1088" s="21">
        <f t="shared" ref="K1088" si="682">N1088*1100+M1088</f>
        <v>0</v>
      </c>
      <c r="L1088" s="21">
        <f t="shared" ref="L1088" si="683">N1088*1350+M1088</f>
        <v>0</v>
      </c>
      <c r="M1088" s="21"/>
      <c r="N1088" s="21"/>
    </row>
    <row r="1089" spans="1:14" ht="16.5" thickBot="1" x14ac:dyDescent="0.3">
      <c r="A1089" s="18" t="s">
        <v>238</v>
      </c>
      <c r="C1089" s="18" t="s">
        <v>345</v>
      </c>
      <c r="D1089" s="23"/>
      <c r="E1089" s="24"/>
      <c r="F1089" s="24"/>
      <c r="G1089" s="24"/>
      <c r="H1089" s="24"/>
      <c r="I1089" s="24"/>
      <c r="J1089" s="24"/>
      <c r="K1089" s="24"/>
      <c r="L1089" s="24"/>
      <c r="M1089" s="24"/>
      <c r="N1089" s="21"/>
    </row>
    <row r="1090" spans="1:14" ht="15.75" x14ac:dyDescent="0.25">
      <c r="A1090" s="18"/>
      <c r="B1090" s="18"/>
      <c r="C1090" s="18"/>
      <c r="D1090" s="25"/>
      <c r="E1090" s="26"/>
      <c r="F1090" s="38"/>
      <c r="G1090" s="26"/>
      <c r="H1090" s="26"/>
      <c r="I1090" s="26"/>
      <c r="J1090" s="26"/>
      <c r="K1090" s="26"/>
      <c r="L1090" s="26"/>
      <c r="M1090" s="26"/>
      <c r="N1090" s="26"/>
    </row>
    <row r="1091" spans="1:14" ht="15.75" x14ac:dyDescent="0.25">
      <c r="A1091" s="18"/>
      <c r="B1091" s="18"/>
      <c r="C1091" s="18"/>
      <c r="D1091" s="25" t="s">
        <v>9</v>
      </c>
      <c r="E1091" s="37">
        <f t="shared" ref="E1091" si="684">N1091*200+M1091</f>
        <v>0</v>
      </c>
      <c r="F1091" s="26">
        <f t="shared" si="558"/>
        <v>0</v>
      </c>
      <c r="G1091" s="26">
        <f t="shared" ref="G1091" si="685">N1091*500+M1091</f>
        <v>0</v>
      </c>
      <c r="H1091" s="26">
        <f t="shared" ref="H1091" si="686">N1091*650+M1091</f>
        <v>0</v>
      </c>
      <c r="I1091" s="26">
        <f t="shared" ref="I1091" si="687">N1091*800+M1091</f>
        <v>0</v>
      </c>
      <c r="J1091" s="26">
        <f t="shared" ref="J1091" si="688">N1091*950+M1091</f>
        <v>0</v>
      </c>
      <c r="K1091" s="26">
        <f t="shared" ref="K1091" si="689">N1091*1100+M1091</f>
        <v>0</v>
      </c>
      <c r="L1091" s="26">
        <f t="shared" ref="L1091" si="690">N1091*1350+M1091</f>
        <v>0</v>
      </c>
      <c r="M1091" s="26"/>
      <c r="N1091" s="26"/>
    </row>
    <row r="1092" spans="1:14" ht="16.5" thickBot="1" x14ac:dyDescent="0.3">
      <c r="A1092" s="23"/>
      <c r="B1092" s="23"/>
      <c r="C1092" s="23"/>
      <c r="D1092" s="28"/>
      <c r="E1092" s="29"/>
      <c r="F1092" s="29"/>
      <c r="G1092" s="29"/>
      <c r="H1092" s="29"/>
      <c r="I1092" s="29"/>
      <c r="J1092" s="29"/>
      <c r="K1092" s="29"/>
      <c r="L1092" s="29"/>
      <c r="M1092" s="29"/>
      <c r="N1092" s="29"/>
    </row>
    <row r="1093" spans="1:14" ht="15.75" x14ac:dyDescent="0.25">
      <c r="A1093" s="30"/>
      <c r="B1093" s="30"/>
      <c r="C1093" s="30"/>
      <c r="D1093" s="16"/>
      <c r="E1093" s="17"/>
      <c r="F1093" s="17"/>
      <c r="G1093" s="17"/>
      <c r="H1093" s="17"/>
      <c r="I1093" s="17"/>
      <c r="J1093" s="17"/>
      <c r="K1093" s="17"/>
      <c r="L1093" s="17"/>
      <c r="M1093" s="32"/>
      <c r="N1093" s="32"/>
    </row>
    <row r="1094" spans="1:14" ht="15.75" x14ac:dyDescent="0.25">
      <c r="A1094" s="18"/>
      <c r="B1094" s="18"/>
      <c r="C1094" s="18"/>
      <c r="D1094" s="18" t="s">
        <v>7</v>
      </c>
      <c r="E1094" s="20">
        <f t="shared" ref="E1094" si="691">N1094*200+M1094</f>
        <v>0</v>
      </c>
      <c r="F1094" s="21">
        <f t="shared" si="550"/>
        <v>0</v>
      </c>
      <c r="G1094" s="21">
        <f t="shared" ref="G1094" si="692">N1094*500+M1094</f>
        <v>0</v>
      </c>
      <c r="H1094" s="21">
        <f t="shared" ref="H1094" si="693">N1094*650+M1094</f>
        <v>0</v>
      </c>
      <c r="I1094" s="21">
        <f t="shared" ref="I1094" si="694">N1094*800+M1094</f>
        <v>0</v>
      </c>
      <c r="J1094" s="21">
        <f t="shared" ref="J1094" si="695">N1094*950+M1094</f>
        <v>0</v>
      </c>
      <c r="K1094" s="21">
        <f t="shared" ref="K1094" si="696">N1094*1100+M1094</f>
        <v>0</v>
      </c>
      <c r="L1094" s="21">
        <f t="shared" ref="L1094" si="697">N1094*1350+M1094</f>
        <v>0</v>
      </c>
      <c r="M1094" s="21"/>
      <c r="N1094" s="21"/>
    </row>
    <row r="1095" spans="1:14" ht="16.5" thickBot="1" x14ac:dyDescent="0.3">
      <c r="A1095" s="18"/>
      <c r="C1095" s="18" t="s">
        <v>345</v>
      </c>
      <c r="D1095" s="23"/>
      <c r="E1095" s="24"/>
      <c r="F1095" s="24"/>
      <c r="G1095" s="24"/>
      <c r="H1095" s="24"/>
      <c r="I1095" s="24"/>
      <c r="J1095" s="24"/>
      <c r="K1095" s="24"/>
      <c r="L1095" s="24"/>
      <c r="M1095" s="24"/>
      <c r="N1095" s="21"/>
    </row>
    <row r="1096" spans="1:14" ht="15.75" x14ac:dyDescent="0.25">
      <c r="A1096" s="18" t="s">
        <v>239</v>
      </c>
      <c r="B1096" s="18"/>
      <c r="C1096" s="18"/>
      <c r="D1096" s="25"/>
      <c r="E1096" s="26"/>
      <c r="F1096" s="38"/>
      <c r="G1096" s="26"/>
      <c r="H1096" s="26"/>
      <c r="I1096" s="26"/>
      <c r="J1096" s="26"/>
      <c r="K1096" s="26"/>
      <c r="L1096" s="26"/>
      <c r="M1096" s="26"/>
      <c r="N1096" s="26"/>
    </row>
    <row r="1097" spans="1:14" ht="15.75" x14ac:dyDescent="0.25">
      <c r="A1097" s="18"/>
      <c r="B1097" s="18"/>
      <c r="C1097" s="18"/>
      <c r="D1097" s="25" t="s">
        <v>9</v>
      </c>
      <c r="E1097" s="37">
        <f t="shared" ref="E1097" si="698">N1097*200+M1097</f>
        <v>0</v>
      </c>
      <c r="F1097" s="26">
        <f t="shared" si="558"/>
        <v>0</v>
      </c>
      <c r="G1097" s="26">
        <f t="shared" ref="G1097" si="699">N1097*500+M1097</f>
        <v>0</v>
      </c>
      <c r="H1097" s="26">
        <f t="shared" ref="H1097" si="700">N1097*650+M1097</f>
        <v>0</v>
      </c>
      <c r="I1097" s="26">
        <f t="shared" ref="I1097" si="701">N1097*800+M1097</f>
        <v>0</v>
      </c>
      <c r="J1097" s="26">
        <f t="shared" ref="J1097" si="702">N1097*950+M1097</f>
        <v>0</v>
      </c>
      <c r="K1097" s="26">
        <f t="shared" ref="K1097" si="703">N1097*1100+M1097</f>
        <v>0</v>
      </c>
      <c r="L1097" s="26">
        <f t="shared" ref="L1097" si="704">N1097*1350+M1097</f>
        <v>0</v>
      </c>
      <c r="M1097" s="26"/>
      <c r="N1097" s="26"/>
    </row>
    <row r="1098" spans="1:14" ht="16.5" thickBot="1" x14ac:dyDescent="0.3">
      <c r="A1098" s="23"/>
      <c r="B1098" s="23"/>
      <c r="C1098" s="23"/>
      <c r="D1098" s="28"/>
      <c r="E1098" s="29"/>
      <c r="F1098" s="29"/>
      <c r="G1098" s="29"/>
      <c r="H1098" s="29"/>
      <c r="I1098" s="29"/>
      <c r="J1098" s="29"/>
      <c r="K1098" s="29"/>
      <c r="L1098" s="29"/>
      <c r="M1098" s="29"/>
      <c r="N1098" s="29"/>
    </row>
    <row r="1099" spans="1:14" ht="15.75" x14ac:dyDescent="0.25">
      <c r="A1099" s="30"/>
      <c r="B1099" s="30"/>
      <c r="C1099" s="30"/>
      <c r="D1099" s="16"/>
      <c r="E1099" s="17"/>
      <c r="F1099" s="17"/>
      <c r="G1099" s="17"/>
      <c r="H1099" s="17"/>
      <c r="I1099" s="17"/>
      <c r="J1099" s="17"/>
      <c r="K1099" s="17"/>
      <c r="L1099" s="17"/>
      <c r="M1099" s="32"/>
      <c r="N1099" s="32"/>
    </row>
    <row r="1100" spans="1:14" ht="15.75" x14ac:dyDescent="0.25">
      <c r="A1100" s="18"/>
      <c r="B1100" s="18"/>
      <c r="C1100" s="18"/>
      <c r="D1100" s="18" t="s">
        <v>7</v>
      </c>
      <c r="E1100" s="20">
        <f t="shared" ref="E1100" si="705">N1100*200+M1100</f>
        <v>0</v>
      </c>
      <c r="F1100" s="21">
        <f t="shared" ref="F1100:F1160" si="706">N1100*350+M1100</f>
        <v>0</v>
      </c>
      <c r="G1100" s="21">
        <f t="shared" ref="G1100" si="707">N1100*500+M1100</f>
        <v>0</v>
      </c>
      <c r="H1100" s="21">
        <f t="shared" ref="H1100" si="708">N1100*650+M1100</f>
        <v>0</v>
      </c>
      <c r="I1100" s="21">
        <f t="shared" ref="I1100" si="709">N1100*800+M1100</f>
        <v>0</v>
      </c>
      <c r="J1100" s="21">
        <f t="shared" ref="J1100" si="710">N1100*950+M1100</f>
        <v>0</v>
      </c>
      <c r="K1100" s="21">
        <f t="shared" ref="K1100" si="711">N1100*1100+M1100</f>
        <v>0</v>
      </c>
      <c r="L1100" s="21">
        <f t="shared" ref="L1100" si="712">N1100*1350+M1100</f>
        <v>0</v>
      </c>
      <c r="M1100" s="21"/>
      <c r="N1100" s="21"/>
    </row>
    <row r="1101" spans="1:14" ht="16.5" thickBot="1" x14ac:dyDescent="0.3">
      <c r="A1101" s="18"/>
      <c r="C1101" s="18" t="s">
        <v>345</v>
      </c>
      <c r="D1101" s="23"/>
      <c r="E1101" s="24"/>
      <c r="F1101" s="24"/>
      <c r="G1101" s="24"/>
      <c r="H1101" s="24"/>
      <c r="I1101" s="24"/>
      <c r="J1101" s="24"/>
      <c r="K1101" s="24"/>
      <c r="L1101" s="24"/>
      <c r="M1101" s="24"/>
      <c r="N1101" s="21"/>
    </row>
    <row r="1102" spans="1:14" ht="15.75" x14ac:dyDescent="0.25">
      <c r="A1102" s="18" t="s">
        <v>240</v>
      </c>
      <c r="B1102" s="18"/>
      <c r="C1102" s="18"/>
      <c r="D1102" s="25"/>
      <c r="E1102" s="26"/>
      <c r="F1102" s="38"/>
      <c r="G1102" s="26"/>
      <c r="H1102" s="26"/>
      <c r="I1102" s="26"/>
      <c r="J1102" s="26"/>
      <c r="K1102" s="26"/>
      <c r="L1102" s="26"/>
      <c r="M1102" s="26"/>
      <c r="N1102" s="26"/>
    </row>
    <row r="1103" spans="1:14" ht="15.75" x14ac:dyDescent="0.25">
      <c r="A1103" s="18"/>
      <c r="B1103" s="18"/>
      <c r="C1103" s="18"/>
      <c r="D1103" s="25" t="s">
        <v>9</v>
      </c>
      <c r="E1103" s="37">
        <f t="shared" ref="E1103" si="713">N1103*200+M1103</f>
        <v>0</v>
      </c>
      <c r="F1103" s="26">
        <f t="shared" ref="F1103:F1163" si="714">N1103*350+M1103</f>
        <v>0</v>
      </c>
      <c r="G1103" s="26">
        <f t="shared" ref="G1103" si="715">N1103*500+M1103</f>
        <v>0</v>
      </c>
      <c r="H1103" s="26">
        <f t="shared" ref="H1103" si="716">N1103*650+M1103</f>
        <v>0</v>
      </c>
      <c r="I1103" s="26">
        <f t="shared" ref="I1103" si="717">N1103*800+M1103</f>
        <v>0</v>
      </c>
      <c r="J1103" s="26">
        <f t="shared" ref="J1103" si="718">N1103*950+M1103</f>
        <v>0</v>
      </c>
      <c r="K1103" s="26">
        <f t="shared" ref="K1103" si="719">N1103*1100+M1103</f>
        <v>0</v>
      </c>
      <c r="L1103" s="26">
        <f t="shared" ref="L1103" si="720">N1103*1350+M1103</f>
        <v>0</v>
      </c>
      <c r="M1103" s="26"/>
      <c r="N1103" s="26"/>
    </row>
    <row r="1104" spans="1:14" ht="16.5" thickBot="1" x14ac:dyDescent="0.3">
      <c r="A1104" s="23"/>
      <c r="B1104" s="23"/>
      <c r="C1104" s="23"/>
      <c r="D1104" s="28"/>
      <c r="E1104" s="29"/>
      <c r="F1104" s="29"/>
      <c r="G1104" s="29"/>
      <c r="H1104" s="29"/>
      <c r="I1104" s="29"/>
      <c r="J1104" s="29"/>
      <c r="K1104" s="29"/>
      <c r="L1104" s="29"/>
      <c r="M1104" s="29"/>
      <c r="N1104" s="29"/>
    </row>
    <row r="1105" spans="1:14" ht="15.75" x14ac:dyDescent="0.25">
      <c r="A1105" s="30"/>
      <c r="B1105" s="30"/>
      <c r="C1105" s="30"/>
      <c r="D1105" s="16"/>
      <c r="E1105" s="17"/>
      <c r="F1105" s="17"/>
      <c r="G1105" s="17"/>
      <c r="H1105" s="17"/>
      <c r="I1105" s="17"/>
      <c r="J1105" s="17"/>
      <c r="K1105" s="17"/>
      <c r="L1105" s="17"/>
      <c r="M1105" s="32"/>
      <c r="N1105" s="32"/>
    </row>
    <row r="1106" spans="1:14" ht="15.75" x14ac:dyDescent="0.25">
      <c r="A1106" s="18"/>
      <c r="B1106" s="18"/>
      <c r="C1106" s="18"/>
      <c r="D1106" s="18" t="s">
        <v>7</v>
      </c>
      <c r="E1106" s="20">
        <f t="shared" ref="E1106" si="721">N1106*200+M1106</f>
        <v>0</v>
      </c>
      <c r="F1106" s="21">
        <f t="shared" si="706"/>
        <v>0</v>
      </c>
      <c r="G1106" s="21">
        <f t="shared" ref="G1106" si="722">N1106*500+M1106</f>
        <v>0</v>
      </c>
      <c r="H1106" s="21">
        <f t="shared" ref="H1106" si="723">N1106*650+M1106</f>
        <v>0</v>
      </c>
      <c r="I1106" s="21">
        <f t="shared" ref="I1106" si="724">N1106*800+M1106</f>
        <v>0</v>
      </c>
      <c r="J1106" s="21">
        <f t="shared" ref="J1106" si="725">N1106*950+M1106</f>
        <v>0</v>
      </c>
      <c r="K1106" s="21">
        <f t="shared" ref="K1106" si="726">N1106*1100+M1106</f>
        <v>0</v>
      </c>
      <c r="L1106" s="21">
        <f t="shared" ref="L1106" si="727">N1106*1350+M1106</f>
        <v>0</v>
      </c>
      <c r="M1106" s="21"/>
      <c r="N1106" s="21"/>
    </row>
    <row r="1107" spans="1:14" ht="16.5" thickBot="1" x14ac:dyDescent="0.3">
      <c r="A1107" s="18"/>
      <c r="C1107" s="18" t="s">
        <v>345</v>
      </c>
      <c r="D1107" s="23"/>
      <c r="E1107" s="24"/>
      <c r="F1107" s="24"/>
      <c r="G1107" s="24"/>
      <c r="H1107" s="24"/>
      <c r="I1107" s="24"/>
      <c r="J1107" s="24"/>
      <c r="K1107" s="24"/>
      <c r="L1107" s="24"/>
      <c r="M1107" s="24"/>
      <c r="N1107" s="21"/>
    </row>
    <row r="1108" spans="1:14" ht="15.75" x14ac:dyDescent="0.25">
      <c r="A1108" s="18" t="s">
        <v>241</v>
      </c>
      <c r="B1108" s="18"/>
      <c r="C1108" s="18"/>
      <c r="D1108" s="25"/>
      <c r="E1108" s="26"/>
      <c r="F1108" s="38"/>
      <c r="G1108" s="26"/>
      <c r="H1108" s="26"/>
      <c r="I1108" s="26"/>
      <c r="J1108" s="26"/>
      <c r="K1108" s="26"/>
      <c r="L1108" s="26"/>
      <c r="M1108" s="26"/>
      <c r="N1108" s="26"/>
    </row>
    <row r="1109" spans="1:14" ht="15.75" x14ac:dyDescent="0.25">
      <c r="A1109" s="18"/>
      <c r="B1109" s="18"/>
      <c r="C1109" s="18"/>
      <c r="D1109" s="25" t="s">
        <v>9</v>
      </c>
      <c r="E1109" s="37">
        <f t="shared" ref="E1109" si="728">N1109*200+M1109</f>
        <v>0</v>
      </c>
      <c r="F1109" s="26">
        <f t="shared" si="714"/>
        <v>0</v>
      </c>
      <c r="G1109" s="26">
        <f t="shared" ref="G1109" si="729">N1109*500+M1109</f>
        <v>0</v>
      </c>
      <c r="H1109" s="26">
        <f t="shared" ref="H1109" si="730">N1109*650+M1109</f>
        <v>0</v>
      </c>
      <c r="I1109" s="26">
        <f t="shared" ref="I1109" si="731">N1109*800+M1109</f>
        <v>0</v>
      </c>
      <c r="J1109" s="26">
        <f t="shared" ref="J1109" si="732">N1109*950+M1109</f>
        <v>0</v>
      </c>
      <c r="K1109" s="26">
        <f t="shared" ref="K1109" si="733">N1109*1100+M1109</f>
        <v>0</v>
      </c>
      <c r="L1109" s="26">
        <f t="shared" ref="L1109" si="734">N1109*1350+M1109</f>
        <v>0</v>
      </c>
      <c r="M1109" s="26"/>
      <c r="N1109" s="26"/>
    </row>
    <row r="1110" spans="1:14" ht="16.5" thickBot="1" x14ac:dyDescent="0.3">
      <c r="A1110" s="23"/>
      <c r="B1110" s="23"/>
      <c r="C1110" s="23"/>
      <c r="D1110" s="28"/>
      <c r="E1110" s="29"/>
      <c r="F1110" s="29"/>
      <c r="G1110" s="29"/>
      <c r="H1110" s="29"/>
      <c r="I1110" s="29"/>
      <c r="J1110" s="29"/>
      <c r="K1110" s="29"/>
      <c r="L1110" s="29"/>
      <c r="M1110" s="29"/>
      <c r="N1110" s="29"/>
    </row>
    <row r="1111" spans="1:14" ht="15.75" x14ac:dyDescent="0.25">
      <c r="A1111" s="30"/>
      <c r="B1111" s="30"/>
      <c r="C1111" s="30"/>
      <c r="D1111" s="16"/>
      <c r="E1111" s="17"/>
      <c r="F1111" s="17"/>
      <c r="G1111" s="17"/>
      <c r="H1111" s="17"/>
      <c r="I1111" s="17"/>
      <c r="J1111" s="17"/>
      <c r="K1111" s="17"/>
      <c r="L1111" s="17"/>
      <c r="M1111" s="32"/>
      <c r="N1111" s="32"/>
    </row>
    <row r="1112" spans="1:14" ht="15.75" x14ac:dyDescent="0.25">
      <c r="A1112" s="18"/>
      <c r="B1112" s="18"/>
      <c r="C1112" s="18"/>
      <c r="D1112" s="18" t="s">
        <v>7</v>
      </c>
      <c r="E1112" s="20">
        <f t="shared" ref="E1112" si="735">N1112*200+M1112</f>
        <v>0</v>
      </c>
      <c r="F1112" s="21">
        <f t="shared" si="706"/>
        <v>0</v>
      </c>
      <c r="G1112" s="21">
        <f t="shared" ref="G1112" si="736">N1112*500+M1112</f>
        <v>0</v>
      </c>
      <c r="H1112" s="21">
        <f t="shared" ref="H1112" si="737">N1112*650+M1112</f>
        <v>0</v>
      </c>
      <c r="I1112" s="21">
        <f t="shared" ref="I1112" si="738">N1112*800+M1112</f>
        <v>0</v>
      </c>
      <c r="J1112" s="21">
        <f t="shared" ref="J1112" si="739">N1112*950+M1112</f>
        <v>0</v>
      </c>
      <c r="K1112" s="21">
        <f t="shared" ref="K1112" si="740">N1112*1100+M1112</f>
        <v>0</v>
      </c>
      <c r="L1112" s="21">
        <f t="shared" ref="L1112" si="741">N1112*1350+M1112</f>
        <v>0</v>
      </c>
      <c r="M1112" s="21"/>
      <c r="N1112" s="21"/>
    </row>
    <row r="1113" spans="1:14" ht="16.5" thickBot="1" x14ac:dyDescent="0.3">
      <c r="A1113" s="18"/>
      <c r="C1113" s="18" t="s">
        <v>345</v>
      </c>
      <c r="D1113" s="23"/>
      <c r="E1113" s="24"/>
      <c r="F1113" s="24"/>
      <c r="G1113" s="24"/>
      <c r="H1113" s="24"/>
      <c r="I1113" s="24"/>
      <c r="J1113" s="24"/>
      <c r="K1113" s="24"/>
      <c r="L1113" s="24"/>
      <c r="M1113" s="24"/>
      <c r="N1113" s="21"/>
    </row>
    <row r="1114" spans="1:14" ht="15.75" x14ac:dyDescent="0.25">
      <c r="A1114" s="18" t="s">
        <v>242</v>
      </c>
      <c r="B1114" s="18"/>
      <c r="C1114" s="18"/>
      <c r="D1114" s="25"/>
      <c r="E1114" s="26"/>
      <c r="F1114" s="38"/>
      <c r="G1114" s="26"/>
      <c r="H1114" s="26"/>
      <c r="I1114" s="26"/>
      <c r="J1114" s="26"/>
      <c r="K1114" s="26"/>
      <c r="L1114" s="26"/>
      <c r="M1114" s="26"/>
      <c r="N1114" s="26"/>
    </row>
    <row r="1115" spans="1:14" ht="15.75" x14ac:dyDescent="0.25">
      <c r="A1115" s="18"/>
      <c r="B1115" s="18"/>
      <c r="C1115" s="18"/>
      <c r="D1115" s="25" t="s">
        <v>9</v>
      </c>
      <c r="E1115" s="37">
        <f t="shared" ref="E1115" si="742">N1115*200+M1115</f>
        <v>0</v>
      </c>
      <c r="F1115" s="26">
        <f t="shared" si="714"/>
        <v>0</v>
      </c>
      <c r="G1115" s="26">
        <f t="shared" ref="G1115" si="743">N1115*500+M1115</f>
        <v>0</v>
      </c>
      <c r="H1115" s="26">
        <f t="shared" ref="H1115" si="744">N1115*650+M1115</f>
        <v>0</v>
      </c>
      <c r="I1115" s="26">
        <f t="shared" ref="I1115" si="745">N1115*800+M1115</f>
        <v>0</v>
      </c>
      <c r="J1115" s="26">
        <f t="shared" ref="J1115" si="746">N1115*950+M1115</f>
        <v>0</v>
      </c>
      <c r="K1115" s="26">
        <f t="shared" ref="K1115" si="747">N1115*1100+M1115</f>
        <v>0</v>
      </c>
      <c r="L1115" s="26">
        <f t="shared" ref="L1115" si="748">N1115*1350+M1115</f>
        <v>0</v>
      </c>
      <c r="M1115" s="26"/>
      <c r="N1115" s="26"/>
    </row>
    <row r="1116" spans="1:14" ht="16.5" thickBot="1" x14ac:dyDescent="0.3">
      <c r="A1116" s="23"/>
      <c r="B1116" s="23"/>
      <c r="C1116" s="23"/>
      <c r="D1116" s="28"/>
      <c r="E1116" s="29"/>
      <c r="F1116" s="29"/>
      <c r="G1116" s="29"/>
      <c r="H1116" s="29"/>
      <c r="I1116" s="29"/>
      <c r="J1116" s="29"/>
      <c r="K1116" s="29"/>
      <c r="L1116" s="29"/>
      <c r="M1116" s="29"/>
      <c r="N1116" s="29"/>
    </row>
    <row r="1117" spans="1:14" ht="15.75" x14ac:dyDescent="0.25">
      <c r="A1117" s="30"/>
      <c r="B1117" s="30"/>
      <c r="C1117" s="30"/>
      <c r="D1117" s="16"/>
      <c r="E1117" s="17"/>
      <c r="F1117" s="17"/>
      <c r="G1117" s="17"/>
      <c r="H1117" s="17"/>
      <c r="I1117" s="17"/>
      <c r="J1117" s="17"/>
      <c r="K1117" s="17"/>
      <c r="L1117" s="17"/>
      <c r="M1117" s="32"/>
      <c r="N1117" s="32"/>
    </row>
    <row r="1118" spans="1:14" ht="15.75" x14ac:dyDescent="0.25">
      <c r="A1118" s="18"/>
      <c r="B1118" s="18"/>
      <c r="C1118" s="18"/>
      <c r="D1118" s="18" t="s">
        <v>7</v>
      </c>
      <c r="E1118" s="20">
        <f t="shared" ref="E1118" si="749">N1118*200+M1118</f>
        <v>0</v>
      </c>
      <c r="F1118" s="21">
        <f t="shared" si="706"/>
        <v>0</v>
      </c>
      <c r="G1118" s="21">
        <f t="shared" ref="G1118" si="750">N1118*500+M1118</f>
        <v>0</v>
      </c>
      <c r="H1118" s="21">
        <f t="shared" ref="H1118" si="751">N1118*650+M1118</f>
        <v>0</v>
      </c>
      <c r="I1118" s="21">
        <f t="shared" ref="I1118" si="752">N1118*800+M1118</f>
        <v>0</v>
      </c>
      <c r="J1118" s="21">
        <f t="shared" ref="J1118" si="753">N1118*950+M1118</f>
        <v>0</v>
      </c>
      <c r="K1118" s="21">
        <f t="shared" ref="K1118" si="754">N1118*1100+M1118</f>
        <v>0</v>
      </c>
      <c r="L1118" s="21">
        <f t="shared" ref="L1118" si="755">N1118*1350+M1118</f>
        <v>0</v>
      </c>
      <c r="M1118" s="21"/>
      <c r="N1118" s="21"/>
    </row>
    <row r="1119" spans="1:14" ht="16.5" thickBot="1" x14ac:dyDescent="0.3">
      <c r="A1119" s="18"/>
      <c r="C1119" s="18" t="s">
        <v>345</v>
      </c>
      <c r="D1119" s="23"/>
      <c r="E1119" s="24"/>
      <c r="F1119" s="24"/>
      <c r="G1119" s="24"/>
      <c r="H1119" s="24"/>
      <c r="I1119" s="24"/>
      <c r="J1119" s="24"/>
      <c r="K1119" s="24"/>
      <c r="L1119" s="24"/>
      <c r="M1119" s="24"/>
      <c r="N1119" s="21"/>
    </row>
    <row r="1120" spans="1:14" ht="15.75" x14ac:dyDescent="0.25">
      <c r="A1120" s="18" t="s">
        <v>243</v>
      </c>
      <c r="B1120" s="18"/>
      <c r="C1120" s="18"/>
      <c r="D1120" s="25"/>
      <c r="E1120" s="26"/>
      <c r="F1120" s="38"/>
      <c r="G1120" s="26"/>
      <c r="H1120" s="26"/>
      <c r="I1120" s="26"/>
      <c r="J1120" s="26"/>
      <c r="K1120" s="26"/>
      <c r="L1120" s="26"/>
      <c r="M1120" s="26"/>
      <c r="N1120" s="26"/>
    </row>
    <row r="1121" spans="1:14" ht="15.75" x14ac:dyDescent="0.25">
      <c r="A1121" s="18"/>
      <c r="B1121" s="18"/>
      <c r="C1121" s="18"/>
      <c r="D1121" s="25" t="s">
        <v>9</v>
      </c>
      <c r="E1121" s="37">
        <f t="shared" ref="E1121" si="756">N1121*200+M1121</f>
        <v>0</v>
      </c>
      <c r="F1121" s="26">
        <f t="shared" si="714"/>
        <v>0</v>
      </c>
      <c r="G1121" s="26">
        <f t="shared" ref="G1121" si="757">N1121*500+M1121</f>
        <v>0</v>
      </c>
      <c r="H1121" s="26">
        <f t="shared" ref="H1121" si="758">N1121*650+M1121</f>
        <v>0</v>
      </c>
      <c r="I1121" s="26">
        <f t="shared" ref="I1121" si="759">N1121*800+M1121</f>
        <v>0</v>
      </c>
      <c r="J1121" s="26">
        <f t="shared" ref="J1121" si="760">N1121*950+M1121</f>
        <v>0</v>
      </c>
      <c r="K1121" s="26">
        <f t="shared" ref="K1121" si="761">N1121*1100+M1121</f>
        <v>0</v>
      </c>
      <c r="L1121" s="26">
        <f t="shared" ref="L1121" si="762">N1121*1350+M1121</f>
        <v>0</v>
      </c>
      <c r="M1121" s="26"/>
      <c r="N1121" s="26"/>
    </row>
    <row r="1122" spans="1:14" ht="16.5" thickBot="1" x14ac:dyDescent="0.3">
      <c r="A1122" s="23"/>
      <c r="B1122" s="23"/>
      <c r="C1122" s="23"/>
      <c r="D1122" s="28"/>
      <c r="E1122" s="29"/>
      <c r="F1122" s="29"/>
      <c r="G1122" s="29"/>
      <c r="H1122" s="29"/>
      <c r="I1122" s="29"/>
      <c r="J1122" s="29"/>
      <c r="K1122" s="29"/>
      <c r="L1122" s="29"/>
      <c r="M1122" s="29"/>
      <c r="N1122" s="29"/>
    </row>
    <row r="1123" spans="1:14" ht="15.75" x14ac:dyDescent="0.25">
      <c r="A1123" s="30"/>
      <c r="B1123" s="30"/>
      <c r="C1123" s="30"/>
      <c r="D1123" s="16"/>
      <c r="E1123" s="17"/>
      <c r="F1123" s="17"/>
      <c r="G1123" s="17"/>
      <c r="H1123" s="17"/>
      <c r="I1123" s="17"/>
      <c r="J1123" s="17"/>
      <c r="K1123" s="17"/>
      <c r="L1123" s="17"/>
      <c r="M1123" s="32"/>
      <c r="N1123" s="32"/>
    </row>
    <row r="1124" spans="1:14" ht="15.75" x14ac:dyDescent="0.25">
      <c r="A1124" s="18"/>
      <c r="B1124" s="18"/>
      <c r="C1124" s="18"/>
      <c r="D1124" s="18" t="s">
        <v>7</v>
      </c>
      <c r="E1124" s="20">
        <f t="shared" ref="E1124" si="763">N1124*200+M1124</f>
        <v>0</v>
      </c>
      <c r="F1124" s="21">
        <f t="shared" si="706"/>
        <v>0</v>
      </c>
      <c r="G1124" s="21">
        <f t="shared" ref="G1124" si="764">N1124*500+M1124</f>
        <v>0</v>
      </c>
      <c r="H1124" s="21">
        <f t="shared" ref="H1124" si="765">N1124*650+M1124</f>
        <v>0</v>
      </c>
      <c r="I1124" s="21">
        <f t="shared" ref="I1124" si="766">N1124*800+M1124</f>
        <v>0</v>
      </c>
      <c r="J1124" s="21">
        <f t="shared" ref="J1124" si="767">N1124*950+M1124</f>
        <v>0</v>
      </c>
      <c r="K1124" s="21">
        <f t="shared" ref="K1124" si="768">N1124*1100+M1124</f>
        <v>0</v>
      </c>
      <c r="L1124" s="21">
        <f t="shared" ref="L1124" si="769">N1124*1350+M1124</f>
        <v>0</v>
      </c>
      <c r="M1124" s="21"/>
      <c r="N1124" s="21"/>
    </row>
    <row r="1125" spans="1:14" ht="16.5" thickBot="1" x14ac:dyDescent="0.3">
      <c r="A1125" s="18"/>
      <c r="C1125" s="18" t="s">
        <v>345</v>
      </c>
      <c r="D1125" s="23"/>
      <c r="E1125" s="24"/>
      <c r="F1125" s="24"/>
      <c r="G1125" s="24"/>
      <c r="H1125" s="24"/>
      <c r="I1125" s="24"/>
      <c r="J1125" s="24"/>
      <c r="K1125" s="24"/>
      <c r="L1125" s="24"/>
      <c r="M1125" s="24"/>
      <c r="N1125" s="21"/>
    </row>
    <row r="1126" spans="1:14" ht="15.75" x14ac:dyDescent="0.25">
      <c r="A1126" s="18" t="s">
        <v>244</v>
      </c>
      <c r="B1126" s="18"/>
      <c r="C1126" s="18"/>
      <c r="D1126" s="25"/>
      <c r="E1126" s="26"/>
      <c r="F1126" s="38"/>
      <c r="G1126" s="26"/>
      <c r="H1126" s="26"/>
      <c r="I1126" s="26"/>
      <c r="J1126" s="26"/>
      <c r="K1126" s="26"/>
      <c r="L1126" s="26"/>
      <c r="M1126" s="26"/>
      <c r="N1126" s="26"/>
    </row>
    <row r="1127" spans="1:14" ht="15.75" x14ac:dyDescent="0.25">
      <c r="A1127" s="18"/>
      <c r="B1127" s="18"/>
      <c r="C1127" s="18"/>
      <c r="D1127" s="25" t="s">
        <v>9</v>
      </c>
      <c r="E1127" s="37">
        <f t="shared" ref="E1127" si="770">N1127*200+M1127</f>
        <v>0</v>
      </c>
      <c r="F1127" s="26">
        <f t="shared" si="714"/>
        <v>0</v>
      </c>
      <c r="G1127" s="26">
        <f t="shared" ref="G1127" si="771">N1127*500+M1127</f>
        <v>0</v>
      </c>
      <c r="H1127" s="26">
        <f t="shared" ref="H1127" si="772">N1127*650+M1127</f>
        <v>0</v>
      </c>
      <c r="I1127" s="26">
        <f t="shared" ref="I1127" si="773">N1127*800+M1127</f>
        <v>0</v>
      </c>
      <c r="J1127" s="26">
        <f t="shared" ref="J1127" si="774">N1127*950+M1127</f>
        <v>0</v>
      </c>
      <c r="K1127" s="26">
        <f t="shared" ref="K1127" si="775">N1127*1100+M1127</f>
        <v>0</v>
      </c>
      <c r="L1127" s="26">
        <f t="shared" ref="L1127" si="776">N1127*1350+M1127</f>
        <v>0</v>
      </c>
      <c r="M1127" s="26"/>
      <c r="N1127" s="26"/>
    </row>
    <row r="1128" spans="1:14" ht="16.5" thickBot="1" x14ac:dyDescent="0.3">
      <c r="A1128" s="23"/>
      <c r="B1128" s="23"/>
      <c r="C1128" s="23"/>
      <c r="D1128" s="28"/>
      <c r="E1128" s="29"/>
      <c r="F1128" s="29"/>
      <c r="G1128" s="29"/>
      <c r="H1128" s="29"/>
      <c r="I1128" s="29"/>
      <c r="J1128" s="29"/>
      <c r="K1128" s="29"/>
      <c r="L1128" s="29"/>
      <c r="M1128" s="29"/>
      <c r="N1128" s="29"/>
    </row>
    <row r="1129" spans="1:14" ht="15.75" x14ac:dyDescent="0.25">
      <c r="A1129" s="30"/>
      <c r="B1129" s="30"/>
      <c r="C1129" s="30"/>
      <c r="D1129" s="16"/>
      <c r="E1129" s="17"/>
      <c r="F1129" s="17"/>
      <c r="G1129" s="17"/>
      <c r="H1129" s="17"/>
      <c r="I1129" s="17"/>
      <c r="J1129" s="17"/>
      <c r="K1129" s="17"/>
      <c r="L1129" s="17"/>
      <c r="M1129" s="32"/>
      <c r="N1129" s="32"/>
    </row>
    <row r="1130" spans="1:14" ht="15.75" x14ac:dyDescent="0.25">
      <c r="A1130" s="18"/>
      <c r="B1130" s="18"/>
      <c r="C1130" s="18"/>
      <c r="D1130" s="18" t="s">
        <v>7</v>
      </c>
      <c r="E1130" s="20">
        <f t="shared" ref="E1130" si="777">N1130*200+M1130</f>
        <v>0</v>
      </c>
      <c r="F1130" s="21">
        <f t="shared" si="706"/>
        <v>0</v>
      </c>
      <c r="G1130" s="21">
        <f t="shared" ref="G1130" si="778">N1130*500+M1130</f>
        <v>0</v>
      </c>
      <c r="H1130" s="21">
        <f t="shared" ref="H1130" si="779">N1130*650+M1130</f>
        <v>0</v>
      </c>
      <c r="I1130" s="21">
        <f t="shared" ref="I1130" si="780">N1130*800+M1130</f>
        <v>0</v>
      </c>
      <c r="J1130" s="21">
        <f t="shared" ref="J1130" si="781">N1130*950+M1130</f>
        <v>0</v>
      </c>
      <c r="K1130" s="21">
        <f t="shared" ref="K1130" si="782">N1130*1100+M1130</f>
        <v>0</v>
      </c>
      <c r="L1130" s="21">
        <f t="shared" ref="L1130" si="783">N1130*1350+M1130</f>
        <v>0</v>
      </c>
      <c r="M1130" s="21"/>
      <c r="N1130" s="21"/>
    </row>
    <row r="1131" spans="1:14" ht="16.5" thickBot="1" x14ac:dyDescent="0.3">
      <c r="A1131" s="18"/>
      <c r="C1131" s="18" t="s">
        <v>345</v>
      </c>
      <c r="D1131" s="23"/>
      <c r="E1131" s="24"/>
      <c r="F1131" s="24"/>
      <c r="G1131" s="24"/>
      <c r="H1131" s="24"/>
      <c r="I1131" s="24"/>
      <c r="J1131" s="24"/>
      <c r="K1131" s="24"/>
      <c r="L1131" s="24"/>
      <c r="M1131" s="24"/>
      <c r="N1131" s="21"/>
    </row>
    <row r="1132" spans="1:14" ht="15.75" x14ac:dyDescent="0.25">
      <c r="A1132" s="18" t="s">
        <v>245</v>
      </c>
      <c r="B1132" s="18"/>
      <c r="C1132" s="18"/>
      <c r="D1132" s="25"/>
      <c r="E1132" s="26"/>
      <c r="F1132" s="38"/>
      <c r="G1132" s="26"/>
      <c r="H1132" s="26"/>
      <c r="I1132" s="26"/>
      <c r="J1132" s="26"/>
      <c r="K1132" s="26"/>
      <c r="L1132" s="26"/>
      <c r="M1132" s="26"/>
      <c r="N1132" s="26"/>
    </row>
    <row r="1133" spans="1:14" ht="15.75" x14ac:dyDescent="0.25">
      <c r="A1133" s="18"/>
      <c r="B1133" s="18"/>
      <c r="C1133" s="18"/>
      <c r="D1133" s="25" t="s">
        <v>9</v>
      </c>
      <c r="E1133" s="37">
        <f t="shared" ref="E1133" si="784">N1133*200+M1133</f>
        <v>0</v>
      </c>
      <c r="F1133" s="26">
        <f t="shared" si="714"/>
        <v>0</v>
      </c>
      <c r="G1133" s="26">
        <f t="shared" ref="G1133" si="785">N1133*500+M1133</f>
        <v>0</v>
      </c>
      <c r="H1133" s="26">
        <f t="shared" ref="H1133" si="786">N1133*650+M1133</f>
        <v>0</v>
      </c>
      <c r="I1133" s="26">
        <f t="shared" ref="I1133" si="787">N1133*800+M1133</f>
        <v>0</v>
      </c>
      <c r="J1133" s="26">
        <f t="shared" ref="J1133" si="788">N1133*950+M1133</f>
        <v>0</v>
      </c>
      <c r="K1133" s="26">
        <f t="shared" ref="K1133" si="789">N1133*1100+M1133</f>
        <v>0</v>
      </c>
      <c r="L1133" s="26">
        <f t="shared" ref="L1133" si="790">N1133*1350+M1133</f>
        <v>0</v>
      </c>
      <c r="M1133" s="26"/>
      <c r="N1133" s="26"/>
    </row>
    <row r="1134" spans="1:14" ht="16.5" thickBot="1" x14ac:dyDescent="0.3">
      <c r="A1134" s="23"/>
      <c r="B1134" s="23"/>
      <c r="C1134" s="23"/>
      <c r="D1134" s="28"/>
      <c r="E1134" s="29"/>
      <c r="F1134" s="29"/>
      <c r="G1134" s="29"/>
      <c r="H1134" s="29"/>
      <c r="I1134" s="29"/>
      <c r="J1134" s="29"/>
      <c r="K1134" s="29"/>
      <c r="L1134" s="29"/>
      <c r="M1134" s="29"/>
      <c r="N1134" s="29"/>
    </row>
    <row r="1135" spans="1:14" ht="15.75" x14ac:dyDescent="0.25">
      <c r="A1135" s="30"/>
      <c r="B1135" s="30"/>
      <c r="C1135" s="30"/>
      <c r="D1135" s="16"/>
      <c r="E1135" s="17"/>
      <c r="F1135" s="17"/>
      <c r="G1135" s="17"/>
      <c r="H1135" s="17"/>
      <c r="I1135" s="17"/>
      <c r="J1135" s="17"/>
      <c r="K1135" s="17"/>
      <c r="L1135" s="17"/>
      <c r="M1135" s="32"/>
      <c r="N1135" s="32"/>
    </row>
    <row r="1136" spans="1:14" ht="15.75" x14ac:dyDescent="0.25">
      <c r="A1136" s="18"/>
      <c r="B1136" s="18"/>
      <c r="C1136" s="18"/>
      <c r="D1136" s="18" t="s">
        <v>7</v>
      </c>
      <c r="E1136" s="20">
        <f t="shared" ref="E1136" si="791">N1136*200+M1136</f>
        <v>0</v>
      </c>
      <c r="F1136" s="21">
        <f t="shared" si="706"/>
        <v>0</v>
      </c>
      <c r="G1136" s="21">
        <f t="shared" ref="G1136" si="792">N1136*500+M1136</f>
        <v>0</v>
      </c>
      <c r="H1136" s="21">
        <f t="shared" ref="H1136" si="793">N1136*650+M1136</f>
        <v>0</v>
      </c>
      <c r="I1136" s="21">
        <f t="shared" ref="I1136" si="794">N1136*800+M1136</f>
        <v>0</v>
      </c>
      <c r="J1136" s="21">
        <f t="shared" ref="J1136" si="795">N1136*950+M1136</f>
        <v>0</v>
      </c>
      <c r="K1136" s="21">
        <f t="shared" ref="K1136" si="796">N1136*1100+M1136</f>
        <v>0</v>
      </c>
      <c r="L1136" s="21">
        <f t="shared" ref="L1136" si="797">N1136*1350+M1136</f>
        <v>0</v>
      </c>
      <c r="M1136" s="21"/>
      <c r="N1136" s="21"/>
    </row>
    <row r="1137" spans="1:14" ht="16.5" thickBot="1" x14ac:dyDescent="0.3">
      <c r="A1137" s="18"/>
      <c r="C1137" s="18" t="s">
        <v>345</v>
      </c>
      <c r="D1137" s="23"/>
      <c r="E1137" s="24"/>
      <c r="F1137" s="24"/>
      <c r="G1137" s="24"/>
      <c r="H1137" s="24"/>
      <c r="I1137" s="24"/>
      <c r="J1137" s="24"/>
      <c r="K1137" s="24"/>
      <c r="L1137" s="24"/>
      <c r="M1137" s="24"/>
      <c r="N1137" s="21"/>
    </row>
    <row r="1138" spans="1:14" ht="15.75" x14ac:dyDescent="0.25">
      <c r="A1138" s="18" t="s">
        <v>246</v>
      </c>
      <c r="B1138" s="18"/>
      <c r="C1138" s="18"/>
      <c r="D1138" s="25"/>
      <c r="E1138" s="26"/>
      <c r="F1138" s="38"/>
      <c r="G1138" s="26"/>
      <c r="H1138" s="26"/>
      <c r="I1138" s="26"/>
      <c r="J1138" s="26"/>
      <c r="K1138" s="26"/>
      <c r="L1138" s="26"/>
      <c r="M1138" s="26"/>
      <c r="N1138" s="26"/>
    </row>
    <row r="1139" spans="1:14" ht="15.75" x14ac:dyDescent="0.25">
      <c r="A1139" s="18"/>
      <c r="B1139" s="18"/>
      <c r="C1139" s="18"/>
      <c r="D1139" s="25" t="s">
        <v>9</v>
      </c>
      <c r="E1139" s="37">
        <f t="shared" ref="E1139" si="798">N1139*200+M1139</f>
        <v>0</v>
      </c>
      <c r="F1139" s="26">
        <f t="shared" si="714"/>
        <v>0</v>
      </c>
      <c r="G1139" s="26">
        <f t="shared" ref="G1139" si="799">N1139*500+M1139</f>
        <v>0</v>
      </c>
      <c r="H1139" s="26">
        <f t="shared" ref="H1139" si="800">N1139*650+M1139</f>
        <v>0</v>
      </c>
      <c r="I1139" s="26">
        <f t="shared" ref="I1139" si="801">N1139*800+M1139</f>
        <v>0</v>
      </c>
      <c r="J1139" s="26">
        <f t="shared" ref="J1139" si="802">N1139*950+M1139</f>
        <v>0</v>
      </c>
      <c r="K1139" s="26">
        <f t="shared" ref="K1139" si="803">N1139*1100+M1139</f>
        <v>0</v>
      </c>
      <c r="L1139" s="26">
        <f t="shared" ref="L1139" si="804">N1139*1350+M1139</f>
        <v>0</v>
      </c>
      <c r="M1139" s="26"/>
      <c r="N1139" s="26"/>
    </row>
    <row r="1140" spans="1:14" ht="16.5" thickBot="1" x14ac:dyDescent="0.3">
      <c r="A1140" s="23"/>
      <c r="B1140" s="23"/>
      <c r="C1140" s="23"/>
      <c r="D1140" s="28"/>
      <c r="E1140" s="29"/>
      <c r="F1140" s="29"/>
      <c r="G1140" s="29"/>
      <c r="H1140" s="29"/>
      <c r="I1140" s="29"/>
      <c r="J1140" s="29"/>
      <c r="K1140" s="29"/>
      <c r="L1140" s="29"/>
      <c r="M1140" s="29"/>
      <c r="N1140" s="29"/>
    </row>
    <row r="1141" spans="1:14" ht="15.75" x14ac:dyDescent="0.25">
      <c r="A1141" s="30"/>
      <c r="B1141" s="30"/>
      <c r="C1141" s="30"/>
      <c r="D1141" s="16"/>
      <c r="E1141" s="17"/>
      <c r="F1141" s="17"/>
      <c r="G1141" s="17"/>
      <c r="H1141" s="17"/>
      <c r="I1141" s="17"/>
      <c r="J1141" s="17"/>
      <c r="K1141" s="17"/>
      <c r="L1141" s="17"/>
      <c r="M1141" s="32"/>
      <c r="N1141" s="32"/>
    </row>
    <row r="1142" spans="1:14" ht="15.75" x14ac:dyDescent="0.25">
      <c r="A1142" s="18"/>
      <c r="B1142" s="18"/>
      <c r="C1142" s="18"/>
      <c r="D1142" s="18" t="s">
        <v>7</v>
      </c>
      <c r="E1142" s="20">
        <f t="shared" ref="E1142" si="805">N1142*200+M1142</f>
        <v>0</v>
      </c>
      <c r="F1142" s="21">
        <f t="shared" si="706"/>
        <v>0</v>
      </c>
      <c r="G1142" s="21">
        <f t="shared" ref="G1142" si="806">N1142*500+M1142</f>
        <v>0</v>
      </c>
      <c r="H1142" s="21">
        <f t="shared" ref="H1142" si="807">N1142*650+M1142</f>
        <v>0</v>
      </c>
      <c r="I1142" s="21">
        <f t="shared" ref="I1142" si="808">N1142*800+M1142</f>
        <v>0</v>
      </c>
      <c r="J1142" s="21">
        <f t="shared" ref="J1142" si="809">N1142*950+M1142</f>
        <v>0</v>
      </c>
      <c r="K1142" s="21">
        <f t="shared" ref="K1142" si="810">N1142*1100+M1142</f>
        <v>0</v>
      </c>
      <c r="L1142" s="21">
        <f t="shared" ref="L1142" si="811">N1142*1350+M1142</f>
        <v>0</v>
      </c>
      <c r="M1142" s="21"/>
      <c r="N1142" s="21"/>
    </row>
    <row r="1143" spans="1:14" ht="16.5" thickBot="1" x14ac:dyDescent="0.3">
      <c r="A1143" s="18"/>
      <c r="C1143" s="18" t="s">
        <v>345</v>
      </c>
      <c r="D1143" s="23"/>
      <c r="E1143" s="24"/>
      <c r="F1143" s="24"/>
      <c r="G1143" s="24"/>
      <c r="H1143" s="24"/>
      <c r="I1143" s="24"/>
      <c r="J1143" s="24"/>
      <c r="K1143" s="24"/>
      <c r="L1143" s="24"/>
      <c r="M1143" s="24"/>
      <c r="N1143" s="21"/>
    </row>
    <row r="1144" spans="1:14" ht="15.75" x14ac:dyDescent="0.25">
      <c r="A1144" s="18" t="s">
        <v>247</v>
      </c>
      <c r="B1144" s="18"/>
      <c r="C1144" s="18"/>
      <c r="D1144" s="25"/>
      <c r="E1144" s="26"/>
      <c r="F1144" s="38"/>
      <c r="G1144" s="26"/>
      <c r="H1144" s="26"/>
      <c r="I1144" s="26"/>
      <c r="J1144" s="26"/>
      <c r="K1144" s="26"/>
      <c r="L1144" s="26"/>
      <c r="M1144" s="26"/>
      <c r="N1144" s="26"/>
    </row>
    <row r="1145" spans="1:14" ht="15.75" x14ac:dyDescent="0.25">
      <c r="A1145" s="18"/>
      <c r="B1145" s="18"/>
      <c r="C1145" s="18"/>
      <c r="D1145" s="25" t="s">
        <v>9</v>
      </c>
      <c r="E1145" s="37">
        <f t="shared" ref="E1145" si="812">N1145*200+M1145</f>
        <v>0</v>
      </c>
      <c r="F1145" s="26">
        <f t="shared" si="714"/>
        <v>0</v>
      </c>
      <c r="G1145" s="26">
        <f t="shared" ref="G1145" si="813">N1145*500+M1145</f>
        <v>0</v>
      </c>
      <c r="H1145" s="26">
        <f t="shared" ref="H1145" si="814">N1145*650+M1145</f>
        <v>0</v>
      </c>
      <c r="I1145" s="26">
        <f t="shared" ref="I1145" si="815">N1145*800+M1145</f>
        <v>0</v>
      </c>
      <c r="J1145" s="26">
        <f t="shared" ref="J1145" si="816">N1145*950+M1145</f>
        <v>0</v>
      </c>
      <c r="K1145" s="26">
        <f t="shared" ref="K1145" si="817">N1145*1100+M1145</f>
        <v>0</v>
      </c>
      <c r="L1145" s="26">
        <f t="shared" ref="L1145" si="818">N1145*1350+M1145</f>
        <v>0</v>
      </c>
      <c r="M1145" s="26"/>
      <c r="N1145" s="26"/>
    </row>
    <row r="1146" spans="1:14" ht="16.5" thickBot="1" x14ac:dyDescent="0.3">
      <c r="A1146" s="23"/>
      <c r="B1146" s="23"/>
      <c r="C1146" s="23"/>
      <c r="D1146" s="28"/>
      <c r="E1146" s="29"/>
      <c r="F1146" s="29"/>
      <c r="G1146" s="29"/>
      <c r="H1146" s="29"/>
      <c r="I1146" s="29"/>
      <c r="J1146" s="29"/>
      <c r="K1146" s="29"/>
      <c r="L1146" s="29"/>
      <c r="M1146" s="29"/>
      <c r="N1146" s="29"/>
    </row>
    <row r="1147" spans="1:14" ht="15.75" x14ac:dyDescent="0.25">
      <c r="A1147" s="30"/>
      <c r="B1147" s="30"/>
      <c r="C1147" s="30"/>
      <c r="D1147" s="16"/>
      <c r="E1147" s="17"/>
      <c r="F1147" s="17"/>
      <c r="G1147" s="17"/>
      <c r="H1147" s="17"/>
      <c r="I1147" s="17"/>
      <c r="J1147" s="17"/>
      <c r="K1147" s="17"/>
      <c r="L1147" s="17"/>
      <c r="M1147" s="32"/>
      <c r="N1147" s="32"/>
    </row>
    <row r="1148" spans="1:14" ht="15.75" x14ac:dyDescent="0.25">
      <c r="A1148" s="18"/>
      <c r="B1148" s="18"/>
      <c r="C1148" s="18"/>
      <c r="D1148" s="18" t="s">
        <v>7</v>
      </c>
      <c r="E1148" s="20">
        <f t="shared" ref="E1148" si="819">N1148*200+M1148</f>
        <v>0</v>
      </c>
      <c r="F1148" s="21">
        <f t="shared" si="706"/>
        <v>0</v>
      </c>
      <c r="G1148" s="21">
        <f t="shared" ref="G1148" si="820">N1148*500+M1148</f>
        <v>0</v>
      </c>
      <c r="H1148" s="21">
        <f t="shared" ref="H1148" si="821">N1148*650+M1148</f>
        <v>0</v>
      </c>
      <c r="I1148" s="21">
        <f t="shared" ref="I1148" si="822">N1148*800+M1148</f>
        <v>0</v>
      </c>
      <c r="J1148" s="21">
        <f t="shared" ref="J1148" si="823">N1148*950+M1148</f>
        <v>0</v>
      </c>
      <c r="K1148" s="21">
        <f t="shared" ref="K1148" si="824">N1148*1100+M1148</f>
        <v>0</v>
      </c>
      <c r="L1148" s="21">
        <f t="shared" ref="L1148" si="825">N1148*1350+M1148</f>
        <v>0</v>
      </c>
      <c r="M1148" s="21"/>
      <c r="N1148" s="21"/>
    </row>
    <row r="1149" spans="1:14" ht="16.5" thickBot="1" x14ac:dyDescent="0.3">
      <c r="A1149" s="18"/>
      <c r="C1149" s="18" t="s">
        <v>345</v>
      </c>
      <c r="D1149" s="23"/>
      <c r="E1149" s="24"/>
      <c r="F1149" s="24"/>
      <c r="G1149" s="24"/>
      <c r="H1149" s="24"/>
      <c r="I1149" s="24"/>
      <c r="J1149" s="24"/>
      <c r="K1149" s="24"/>
      <c r="L1149" s="24"/>
      <c r="M1149" s="24"/>
      <c r="N1149" s="21"/>
    </row>
    <row r="1150" spans="1:14" ht="15.75" x14ac:dyDescent="0.25">
      <c r="A1150" s="18" t="s">
        <v>248</v>
      </c>
      <c r="B1150" s="18"/>
      <c r="C1150" s="18"/>
      <c r="D1150" s="25"/>
      <c r="E1150" s="26"/>
      <c r="F1150" s="38"/>
      <c r="G1150" s="26"/>
      <c r="H1150" s="26"/>
      <c r="I1150" s="26"/>
      <c r="J1150" s="26"/>
      <c r="K1150" s="26"/>
      <c r="L1150" s="26"/>
      <c r="M1150" s="26"/>
      <c r="N1150" s="26"/>
    </row>
    <row r="1151" spans="1:14" ht="15.75" x14ac:dyDescent="0.25">
      <c r="A1151" s="18"/>
      <c r="B1151" s="18"/>
      <c r="C1151" s="18"/>
      <c r="D1151" s="25" t="s">
        <v>9</v>
      </c>
      <c r="E1151" s="37">
        <f t="shared" ref="E1151" si="826">N1151*200+M1151</f>
        <v>0</v>
      </c>
      <c r="F1151" s="26">
        <f t="shared" si="714"/>
        <v>0</v>
      </c>
      <c r="G1151" s="26">
        <f t="shared" ref="G1151" si="827">N1151*500+M1151</f>
        <v>0</v>
      </c>
      <c r="H1151" s="26">
        <f t="shared" ref="H1151" si="828">N1151*650+M1151</f>
        <v>0</v>
      </c>
      <c r="I1151" s="26">
        <f t="shared" ref="I1151" si="829">N1151*800+M1151</f>
        <v>0</v>
      </c>
      <c r="J1151" s="26">
        <f t="shared" ref="J1151" si="830">N1151*950+M1151</f>
        <v>0</v>
      </c>
      <c r="K1151" s="26">
        <f t="shared" ref="K1151" si="831">N1151*1100+M1151</f>
        <v>0</v>
      </c>
      <c r="L1151" s="26">
        <f t="shared" ref="L1151" si="832">N1151*1350+M1151</f>
        <v>0</v>
      </c>
      <c r="M1151" s="26"/>
      <c r="N1151" s="26"/>
    </row>
    <row r="1152" spans="1:14" ht="16.5" thickBot="1" x14ac:dyDescent="0.3">
      <c r="A1152" s="23"/>
      <c r="B1152" s="23"/>
      <c r="C1152" s="23"/>
      <c r="D1152" s="28"/>
      <c r="E1152" s="29"/>
      <c r="F1152" s="29"/>
      <c r="G1152" s="29"/>
      <c r="H1152" s="29"/>
      <c r="I1152" s="29"/>
      <c r="J1152" s="29"/>
      <c r="K1152" s="29"/>
      <c r="L1152" s="29"/>
      <c r="M1152" s="29"/>
      <c r="N1152" s="29"/>
    </row>
    <row r="1153" spans="1:14" ht="15.75" x14ac:dyDescent="0.25">
      <c r="A1153" s="30"/>
      <c r="B1153" s="30"/>
      <c r="C1153" s="30"/>
      <c r="D1153" s="16"/>
      <c r="E1153" s="17"/>
      <c r="F1153" s="17"/>
      <c r="G1153" s="17"/>
      <c r="H1153" s="17"/>
      <c r="I1153" s="17"/>
      <c r="J1153" s="17"/>
      <c r="K1153" s="17"/>
      <c r="L1153" s="17"/>
      <c r="M1153" s="32"/>
      <c r="N1153" s="32"/>
    </row>
    <row r="1154" spans="1:14" ht="15.75" x14ac:dyDescent="0.25">
      <c r="A1154" s="18"/>
      <c r="B1154" s="18"/>
      <c r="C1154" s="18"/>
      <c r="D1154" s="18" t="s">
        <v>7</v>
      </c>
      <c r="E1154" s="20">
        <f t="shared" ref="E1154" si="833">N1154*200+M1154</f>
        <v>0</v>
      </c>
      <c r="F1154" s="21">
        <f t="shared" si="706"/>
        <v>0</v>
      </c>
      <c r="G1154" s="21">
        <f t="shared" ref="G1154" si="834">N1154*500+M1154</f>
        <v>0</v>
      </c>
      <c r="H1154" s="21">
        <f t="shared" ref="H1154" si="835">N1154*650+M1154</f>
        <v>0</v>
      </c>
      <c r="I1154" s="21">
        <f t="shared" ref="I1154" si="836">N1154*800+M1154</f>
        <v>0</v>
      </c>
      <c r="J1154" s="21">
        <f t="shared" ref="J1154" si="837">N1154*950+M1154</f>
        <v>0</v>
      </c>
      <c r="K1154" s="21">
        <f t="shared" ref="K1154" si="838">N1154*1100+M1154</f>
        <v>0</v>
      </c>
      <c r="L1154" s="21">
        <f t="shared" ref="L1154" si="839">N1154*1350+M1154</f>
        <v>0</v>
      </c>
      <c r="M1154" s="21"/>
      <c r="N1154" s="21"/>
    </row>
    <row r="1155" spans="1:14" ht="16.5" thickBot="1" x14ac:dyDescent="0.3">
      <c r="A1155" s="18"/>
      <c r="C1155" s="18" t="s">
        <v>345</v>
      </c>
      <c r="D1155" s="23"/>
      <c r="E1155" s="24"/>
      <c r="F1155" s="24"/>
      <c r="G1155" s="24"/>
      <c r="H1155" s="24"/>
      <c r="I1155" s="24"/>
      <c r="J1155" s="24"/>
      <c r="K1155" s="24"/>
      <c r="L1155" s="24"/>
      <c r="M1155" s="24"/>
      <c r="N1155" s="21"/>
    </row>
    <row r="1156" spans="1:14" ht="15.75" x14ac:dyDescent="0.25">
      <c r="A1156" s="18" t="s">
        <v>249</v>
      </c>
      <c r="B1156" s="18"/>
      <c r="C1156" s="18"/>
      <c r="D1156" s="25"/>
      <c r="E1156" s="26"/>
      <c r="F1156" s="38"/>
      <c r="G1156" s="26"/>
      <c r="H1156" s="26"/>
      <c r="I1156" s="26"/>
      <c r="J1156" s="26"/>
      <c r="K1156" s="26"/>
      <c r="L1156" s="26"/>
      <c r="M1156" s="26"/>
      <c r="N1156" s="26"/>
    </row>
    <row r="1157" spans="1:14" ht="15.75" x14ac:dyDescent="0.25">
      <c r="A1157" s="18"/>
      <c r="B1157" s="18"/>
      <c r="C1157" s="18"/>
      <c r="D1157" s="25" t="s">
        <v>9</v>
      </c>
      <c r="E1157" s="37">
        <f t="shared" ref="E1157" si="840">N1157*200+M1157</f>
        <v>0</v>
      </c>
      <c r="F1157" s="26">
        <f t="shared" si="714"/>
        <v>0</v>
      </c>
      <c r="G1157" s="26">
        <f t="shared" ref="G1157" si="841">N1157*500+M1157</f>
        <v>0</v>
      </c>
      <c r="H1157" s="26">
        <f t="shared" ref="H1157" si="842">N1157*650+M1157</f>
        <v>0</v>
      </c>
      <c r="I1157" s="26">
        <f t="shared" ref="I1157" si="843">N1157*800+M1157</f>
        <v>0</v>
      </c>
      <c r="J1157" s="26">
        <f t="shared" ref="J1157" si="844">N1157*950+M1157</f>
        <v>0</v>
      </c>
      <c r="K1157" s="26">
        <f t="shared" ref="K1157" si="845">N1157*1100+M1157</f>
        <v>0</v>
      </c>
      <c r="L1157" s="26">
        <f t="shared" ref="L1157" si="846">N1157*1350+M1157</f>
        <v>0</v>
      </c>
      <c r="M1157" s="26"/>
      <c r="N1157" s="26"/>
    </row>
    <row r="1158" spans="1:14" ht="16.5" thickBot="1" x14ac:dyDescent="0.3">
      <c r="A1158" s="23"/>
      <c r="B1158" s="23"/>
      <c r="C1158" s="23"/>
      <c r="D1158" s="28"/>
      <c r="E1158" s="29"/>
      <c r="F1158" s="29"/>
      <c r="G1158" s="29"/>
      <c r="H1158" s="29"/>
      <c r="I1158" s="29"/>
      <c r="J1158" s="29"/>
      <c r="K1158" s="29"/>
      <c r="L1158" s="29"/>
      <c r="M1158" s="29"/>
      <c r="N1158" s="29"/>
    </row>
    <row r="1159" spans="1:14" ht="15.75" x14ac:dyDescent="0.25">
      <c r="A1159" s="30"/>
      <c r="B1159" s="30"/>
      <c r="C1159" s="30"/>
      <c r="D1159" s="16"/>
      <c r="E1159" s="17"/>
      <c r="F1159" s="17"/>
      <c r="G1159" s="17"/>
      <c r="H1159" s="17"/>
      <c r="I1159" s="17"/>
      <c r="J1159" s="17"/>
      <c r="K1159" s="17"/>
      <c r="L1159" s="17"/>
      <c r="M1159" s="32"/>
      <c r="N1159" s="32"/>
    </row>
    <row r="1160" spans="1:14" ht="15.75" x14ac:dyDescent="0.25">
      <c r="A1160" s="18"/>
      <c r="B1160" s="18"/>
      <c r="C1160" s="18"/>
      <c r="D1160" s="18" t="s">
        <v>7</v>
      </c>
      <c r="E1160" s="20">
        <f t="shared" ref="E1160" si="847">N1160*200+M1160</f>
        <v>0</v>
      </c>
      <c r="F1160" s="21">
        <f t="shared" si="706"/>
        <v>0</v>
      </c>
      <c r="G1160" s="21">
        <f t="shared" ref="G1160" si="848">N1160*500+M1160</f>
        <v>0</v>
      </c>
      <c r="H1160" s="21">
        <f t="shared" ref="H1160" si="849">N1160*650+M1160</f>
        <v>0</v>
      </c>
      <c r="I1160" s="21">
        <f t="shared" ref="I1160" si="850">N1160*800+M1160</f>
        <v>0</v>
      </c>
      <c r="J1160" s="21">
        <f t="shared" ref="J1160" si="851">N1160*950+M1160</f>
        <v>0</v>
      </c>
      <c r="K1160" s="21">
        <f t="shared" ref="K1160" si="852">N1160*1100+M1160</f>
        <v>0</v>
      </c>
      <c r="L1160" s="21">
        <f t="shared" ref="L1160" si="853">N1160*1350+M1160</f>
        <v>0</v>
      </c>
      <c r="M1160" s="21"/>
      <c r="N1160" s="21"/>
    </row>
    <row r="1161" spans="1:14" ht="16.5" thickBot="1" x14ac:dyDescent="0.3">
      <c r="A1161" s="18"/>
      <c r="C1161" s="18" t="s">
        <v>345</v>
      </c>
      <c r="D1161" s="23"/>
      <c r="E1161" s="24"/>
      <c r="F1161" s="24"/>
      <c r="G1161" s="24"/>
      <c r="H1161" s="24"/>
      <c r="I1161" s="24"/>
      <c r="J1161" s="24"/>
      <c r="K1161" s="24"/>
      <c r="L1161" s="24"/>
      <c r="M1161" s="24"/>
      <c r="N1161" s="21"/>
    </row>
    <row r="1162" spans="1:14" ht="15.75" x14ac:dyDescent="0.25">
      <c r="A1162" s="18" t="s">
        <v>250</v>
      </c>
      <c r="B1162" s="18"/>
      <c r="C1162" s="18"/>
      <c r="D1162" s="25"/>
      <c r="E1162" s="26"/>
      <c r="F1162" s="38"/>
      <c r="G1162" s="26"/>
      <c r="H1162" s="26"/>
      <c r="I1162" s="26"/>
      <c r="J1162" s="26"/>
      <c r="K1162" s="26"/>
      <c r="L1162" s="26"/>
      <c r="M1162" s="26"/>
      <c r="N1162" s="26"/>
    </row>
    <row r="1163" spans="1:14" ht="15.75" x14ac:dyDescent="0.25">
      <c r="A1163" s="18"/>
      <c r="B1163" s="18"/>
      <c r="C1163" s="18"/>
      <c r="D1163" s="25" t="s">
        <v>9</v>
      </c>
      <c r="E1163" s="37">
        <f t="shared" ref="E1163" si="854">N1163*200+M1163</f>
        <v>0</v>
      </c>
      <c r="F1163" s="26">
        <f t="shared" si="714"/>
        <v>0</v>
      </c>
      <c r="G1163" s="26">
        <f t="shared" ref="G1163" si="855">N1163*500+M1163</f>
        <v>0</v>
      </c>
      <c r="H1163" s="26">
        <f t="shared" ref="H1163" si="856">N1163*650+M1163</f>
        <v>0</v>
      </c>
      <c r="I1163" s="26">
        <f t="shared" ref="I1163" si="857">N1163*800+M1163</f>
        <v>0</v>
      </c>
      <c r="J1163" s="26">
        <f t="shared" ref="J1163" si="858">N1163*950+M1163</f>
        <v>0</v>
      </c>
      <c r="K1163" s="26">
        <f t="shared" ref="K1163" si="859">N1163*1100+M1163</f>
        <v>0</v>
      </c>
      <c r="L1163" s="26">
        <f t="shared" ref="L1163" si="860">N1163*1350+M1163</f>
        <v>0</v>
      </c>
      <c r="M1163" s="26"/>
      <c r="N1163" s="26"/>
    </row>
    <row r="1164" spans="1:14" ht="16.5" thickBot="1" x14ac:dyDescent="0.3">
      <c r="A1164" s="23"/>
      <c r="B1164" s="23"/>
      <c r="C1164" s="23"/>
      <c r="D1164" s="28"/>
      <c r="E1164" s="29"/>
      <c r="F1164" s="29"/>
      <c r="G1164" s="29"/>
      <c r="H1164" s="29"/>
      <c r="I1164" s="29"/>
      <c r="J1164" s="29"/>
      <c r="K1164" s="29"/>
      <c r="L1164" s="29"/>
      <c r="M1164" s="29"/>
      <c r="N1164" s="29"/>
    </row>
    <row r="1165" spans="1:14" ht="15.75" x14ac:dyDescent="0.25">
      <c r="A1165" s="30"/>
      <c r="B1165" s="30"/>
      <c r="C1165" s="30"/>
      <c r="D1165" s="16"/>
      <c r="E1165" s="17"/>
      <c r="F1165" s="17"/>
      <c r="G1165" s="17"/>
      <c r="H1165" s="17"/>
      <c r="I1165" s="17"/>
      <c r="J1165" s="17"/>
      <c r="K1165" s="17"/>
      <c r="L1165" s="17"/>
      <c r="M1165" s="32"/>
      <c r="N1165" s="32"/>
    </row>
    <row r="1166" spans="1:14" ht="15.75" x14ac:dyDescent="0.25">
      <c r="A1166" s="18"/>
      <c r="B1166" s="18"/>
      <c r="C1166" s="18"/>
      <c r="D1166" s="18" t="s">
        <v>7</v>
      </c>
      <c r="E1166" s="20">
        <f t="shared" ref="E1166" si="861">N1166*200+M1166</f>
        <v>0</v>
      </c>
      <c r="F1166" s="21">
        <f t="shared" ref="F1166:F1226" si="862">N1166*350+M1166</f>
        <v>0</v>
      </c>
      <c r="G1166" s="21">
        <f t="shared" ref="G1166" si="863">N1166*500+M1166</f>
        <v>0</v>
      </c>
      <c r="H1166" s="21">
        <f t="shared" ref="H1166" si="864">N1166*650+M1166</f>
        <v>0</v>
      </c>
      <c r="I1166" s="21">
        <f t="shared" ref="I1166" si="865">N1166*800+M1166</f>
        <v>0</v>
      </c>
      <c r="J1166" s="21">
        <f t="shared" ref="J1166" si="866">N1166*950+M1166</f>
        <v>0</v>
      </c>
      <c r="K1166" s="21">
        <f t="shared" ref="K1166" si="867">N1166*1100+M1166</f>
        <v>0</v>
      </c>
      <c r="L1166" s="21">
        <f t="shared" ref="L1166" si="868">N1166*1350+M1166</f>
        <v>0</v>
      </c>
      <c r="M1166" s="21"/>
      <c r="N1166" s="21"/>
    </row>
    <row r="1167" spans="1:14" ht="16.5" thickBot="1" x14ac:dyDescent="0.3">
      <c r="A1167" s="18"/>
      <c r="C1167" s="18" t="s">
        <v>345</v>
      </c>
      <c r="D1167" s="23"/>
      <c r="E1167" s="24"/>
      <c r="F1167" s="24"/>
      <c r="G1167" s="24"/>
      <c r="H1167" s="24"/>
      <c r="I1167" s="24"/>
      <c r="J1167" s="24"/>
      <c r="K1167" s="24"/>
      <c r="L1167" s="24"/>
      <c r="M1167" s="24"/>
      <c r="N1167" s="21"/>
    </row>
    <row r="1168" spans="1:14" ht="15.75" x14ac:dyDescent="0.25">
      <c r="A1168" s="18" t="s">
        <v>251</v>
      </c>
      <c r="B1168" s="18"/>
      <c r="C1168" s="18"/>
      <c r="D1168" s="25"/>
      <c r="E1168" s="26"/>
      <c r="F1168" s="38"/>
      <c r="G1168" s="26"/>
      <c r="H1168" s="26"/>
      <c r="I1168" s="26"/>
      <c r="J1168" s="26"/>
      <c r="K1168" s="26"/>
      <c r="L1168" s="26"/>
      <c r="M1168" s="26"/>
      <c r="N1168" s="26"/>
    </row>
    <row r="1169" spans="1:14" ht="15.75" x14ac:dyDescent="0.25">
      <c r="A1169" s="18"/>
      <c r="B1169" s="18"/>
      <c r="C1169" s="18"/>
      <c r="D1169" s="25" t="s">
        <v>9</v>
      </c>
      <c r="E1169" s="37">
        <f t="shared" ref="E1169" si="869">N1169*200+M1169</f>
        <v>0</v>
      </c>
      <c r="F1169" s="26">
        <f t="shared" ref="F1169:F1229" si="870">N1169*350+M1169</f>
        <v>0</v>
      </c>
      <c r="G1169" s="26">
        <f t="shared" ref="G1169" si="871">N1169*500+M1169</f>
        <v>0</v>
      </c>
      <c r="H1169" s="26">
        <f t="shared" ref="H1169" si="872">N1169*650+M1169</f>
        <v>0</v>
      </c>
      <c r="I1169" s="26">
        <f t="shared" ref="I1169" si="873">N1169*800+M1169</f>
        <v>0</v>
      </c>
      <c r="J1169" s="26">
        <f t="shared" ref="J1169" si="874">N1169*950+M1169</f>
        <v>0</v>
      </c>
      <c r="K1169" s="26">
        <f t="shared" ref="K1169" si="875">N1169*1100+M1169</f>
        <v>0</v>
      </c>
      <c r="L1169" s="26">
        <f t="shared" ref="L1169" si="876">N1169*1350+M1169</f>
        <v>0</v>
      </c>
      <c r="M1169" s="26"/>
      <c r="N1169" s="26"/>
    </row>
    <row r="1170" spans="1:14" ht="16.5" thickBot="1" x14ac:dyDescent="0.3">
      <c r="A1170" s="23"/>
      <c r="B1170" s="23"/>
      <c r="C1170" s="23"/>
      <c r="D1170" s="28"/>
      <c r="E1170" s="29"/>
      <c r="F1170" s="29"/>
      <c r="G1170" s="29"/>
      <c r="H1170" s="29"/>
      <c r="I1170" s="29"/>
      <c r="J1170" s="29"/>
      <c r="K1170" s="29"/>
      <c r="L1170" s="29"/>
      <c r="M1170" s="29"/>
      <c r="N1170" s="29"/>
    </row>
    <row r="1171" spans="1:14" ht="15.75" x14ac:dyDescent="0.25">
      <c r="A1171" s="30"/>
      <c r="B1171" s="30"/>
      <c r="C1171" s="30"/>
      <c r="D1171" s="16"/>
      <c r="E1171" s="17"/>
      <c r="F1171" s="17"/>
      <c r="G1171" s="17"/>
      <c r="H1171" s="17"/>
      <c r="I1171" s="17"/>
      <c r="J1171" s="17"/>
      <c r="K1171" s="17"/>
      <c r="L1171" s="17"/>
      <c r="M1171" s="32"/>
      <c r="N1171" s="32"/>
    </row>
    <row r="1172" spans="1:14" ht="15.75" x14ac:dyDescent="0.25">
      <c r="A1172" s="18"/>
      <c r="B1172" s="18"/>
      <c r="C1172" s="18"/>
      <c r="D1172" s="18" t="s">
        <v>7</v>
      </c>
      <c r="E1172" s="20">
        <f t="shared" ref="E1172" si="877">N1172*200+M1172</f>
        <v>0</v>
      </c>
      <c r="F1172" s="21">
        <f t="shared" si="862"/>
        <v>0</v>
      </c>
      <c r="G1172" s="21">
        <f t="shared" ref="G1172" si="878">N1172*500+M1172</f>
        <v>0</v>
      </c>
      <c r="H1172" s="21">
        <f t="shared" ref="H1172" si="879">N1172*650+M1172</f>
        <v>0</v>
      </c>
      <c r="I1172" s="21">
        <f t="shared" ref="I1172" si="880">N1172*800+M1172</f>
        <v>0</v>
      </c>
      <c r="J1172" s="21">
        <f t="shared" ref="J1172" si="881">N1172*950+M1172</f>
        <v>0</v>
      </c>
      <c r="K1172" s="21">
        <f t="shared" ref="K1172" si="882">N1172*1100+M1172</f>
        <v>0</v>
      </c>
      <c r="L1172" s="21">
        <f t="shared" ref="L1172" si="883">N1172*1350+M1172</f>
        <v>0</v>
      </c>
      <c r="M1172" s="21"/>
      <c r="N1172" s="21"/>
    </row>
    <row r="1173" spans="1:14" ht="16.5" thickBot="1" x14ac:dyDescent="0.3">
      <c r="A1173" s="18"/>
      <c r="C1173" s="18" t="s">
        <v>345</v>
      </c>
      <c r="D1173" s="23"/>
      <c r="E1173" s="24"/>
      <c r="F1173" s="24"/>
      <c r="G1173" s="24"/>
      <c r="H1173" s="24"/>
      <c r="I1173" s="24"/>
      <c r="J1173" s="24"/>
      <c r="K1173" s="24"/>
      <c r="L1173" s="24"/>
      <c r="M1173" s="24"/>
      <c r="N1173" s="21"/>
    </row>
    <row r="1174" spans="1:14" ht="15.75" x14ac:dyDescent="0.25">
      <c r="A1174" s="18" t="s">
        <v>252</v>
      </c>
      <c r="B1174" s="18"/>
      <c r="C1174" s="18"/>
      <c r="D1174" s="25"/>
      <c r="E1174" s="26"/>
      <c r="F1174" s="38"/>
      <c r="G1174" s="26"/>
      <c r="H1174" s="26"/>
      <c r="I1174" s="26"/>
      <c r="J1174" s="26"/>
      <c r="K1174" s="26"/>
      <c r="L1174" s="26"/>
      <c r="M1174" s="26"/>
      <c r="N1174" s="26"/>
    </row>
    <row r="1175" spans="1:14" ht="15.75" x14ac:dyDescent="0.25">
      <c r="A1175" s="18"/>
      <c r="B1175" s="18"/>
      <c r="C1175" s="18"/>
      <c r="D1175" s="25" t="s">
        <v>9</v>
      </c>
      <c r="E1175" s="37">
        <f t="shared" ref="E1175" si="884">N1175*200+M1175</f>
        <v>0</v>
      </c>
      <c r="F1175" s="26">
        <f t="shared" si="870"/>
        <v>0</v>
      </c>
      <c r="G1175" s="26">
        <f t="shared" ref="G1175" si="885">N1175*500+M1175</f>
        <v>0</v>
      </c>
      <c r="H1175" s="26">
        <f t="shared" ref="H1175" si="886">N1175*650+M1175</f>
        <v>0</v>
      </c>
      <c r="I1175" s="26">
        <f t="shared" ref="I1175" si="887">N1175*800+M1175</f>
        <v>0</v>
      </c>
      <c r="J1175" s="26">
        <f t="shared" ref="J1175" si="888">N1175*950+M1175</f>
        <v>0</v>
      </c>
      <c r="K1175" s="26">
        <f t="shared" ref="K1175" si="889">N1175*1100+M1175</f>
        <v>0</v>
      </c>
      <c r="L1175" s="26">
        <f t="shared" ref="L1175" si="890">N1175*1350+M1175</f>
        <v>0</v>
      </c>
      <c r="M1175" s="26"/>
      <c r="N1175" s="26"/>
    </row>
    <row r="1176" spans="1:14" ht="16.5" thickBot="1" x14ac:dyDescent="0.3">
      <c r="A1176" s="23"/>
      <c r="B1176" s="23"/>
      <c r="C1176" s="23"/>
      <c r="D1176" s="28"/>
      <c r="E1176" s="29"/>
      <c r="F1176" s="29"/>
      <c r="G1176" s="29"/>
      <c r="H1176" s="29"/>
      <c r="I1176" s="29"/>
      <c r="J1176" s="29"/>
      <c r="K1176" s="29"/>
      <c r="L1176" s="29"/>
      <c r="M1176" s="29"/>
      <c r="N1176" s="29"/>
    </row>
    <row r="1177" spans="1:14" ht="15.75" x14ac:dyDescent="0.25">
      <c r="A1177" s="30"/>
      <c r="B1177" s="30"/>
      <c r="C1177" s="30"/>
      <c r="D1177" s="16"/>
      <c r="E1177" s="17"/>
      <c r="F1177" s="17"/>
      <c r="G1177" s="17"/>
      <c r="H1177" s="17"/>
      <c r="I1177" s="17"/>
      <c r="J1177" s="17"/>
      <c r="K1177" s="17"/>
      <c r="L1177" s="17"/>
      <c r="M1177" s="32"/>
      <c r="N1177" s="32"/>
    </row>
    <row r="1178" spans="1:14" ht="15.75" x14ac:dyDescent="0.25">
      <c r="A1178" s="18"/>
      <c r="B1178" s="18"/>
      <c r="C1178" s="18"/>
      <c r="D1178" s="18" t="s">
        <v>7</v>
      </c>
      <c r="E1178" s="20">
        <f t="shared" ref="E1178" si="891">N1178*200+M1178</f>
        <v>0</v>
      </c>
      <c r="F1178" s="21">
        <f t="shared" si="862"/>
        <v>0</v>
      </c>
      <c r="G1178" s="21">
        <f t="shared" ref="G1178" si="892">N1178*500+M1178</f>
        <v>0</v>
      </c>
      <c r="H1178" s="21">
        <f t="shared" ref="H1178" si="893">N1178*650+M1178</f>
        <v>0</v>
      </c>
      <c r="I1178" s="21">
        <f t="shared" ref="I1178" si="894">N1178*800+M1178</f>
        <v>0</v>
      </c>
      <c r="J1178" s="21">
        <f t="shared" ref="J1178" si="895">N1178*950+M1178</f>
        <v>0</v>
      </c>
      <c r="K1178" s="21">
        <f t="shared" ref="K1178" si="896">N1178*1100+M1178</f>
        <v>0</v>
      </c>
      <c r="L1178" s="21">
        <f t="shared" ref="L1178" si="897">N1178*1350+M1178</f>
        <v>0</v>
      </c>
      <c r="M1178" s="21"/>
      <c r="N1178" s="21"/>
    </row>
    <row r="1179" spans="1:14" ht="16.5" thickBot="1" x14ac:dyDescent="0.3">
      <c r="A1179" s="18"/>
      <c r="C1179" s="18" t="s">
        <v>345</v>
      </c>
      <c r="D1179" s="23"/>
      <c r="E1179" s="24"/>
      <c r="F1179" s="24"/>
      <c r="G1179" s="24"/>
      <c r="H1179" s="24"/>
      <c r="I1179" s="24"/>
      <c r="J1179" s="24"/>
      <c r="K1179" s="24"/>
      <c r="L1179" s="24"/>
      <c r="M1179" s="24"/>
      <c r="N1179" s="21"/>
    </row>
    <row r="1180" spans="1:14" ht="15.75" x14ac:dyDescent="0.25">
      <c r="A1180" s="18" t="s">
        <v>253</v>
      </c>
      <c r="B1180" s="18"/>
      <c r="C1180" s="18"/>
      <c r="D1180" s="25"/>
      <c r="E1180" s="26"/>
      <c r="F1180" s="38"/>
      <c r="G1180" s="26"/>
      <c r="H1180" s="26"/>
      <c r="I1180" s="26"/>
      <c r="J1180" s="26"/>
      <c r="K1180" s="26"/>
      <c r="L1180" s="26"/>
      <c r="M1180" s="26"/>
      <c r="N1180" s="26"/>
    </row>
    <row r="1181" spans="1:14" ht="15.75" x14ac:dyDescent="0.25">
      <c r="A1181" s="18"/>
      <c r="B1181" s="18"/>
      <c r="C1181" s="18"/>
      <c r="D1181" s="25" t="s">
        <v>9</v>
      </c>
      <c r="E1181" s="37">
        <f t="shared" ref="E1181" si="898">N1181*200+M1181</f>
        <v>0</v>
      </c>
      <c r="F1181" s="26">
        <f t="shared" si="870"/>
        <v>0</v>
      </c>
      <c r="G1181" s="26">
        <f t="shared" ref="G1181" si="899">N1181*500+M1181</f>
        <v>0</v>
      </c>
      <c r="H1181" s="26">
        <f t="shared" ref="H1181" si="900">N1181*650+M1181</f>
        <v>0</v>
      </c>
      <c r="I1181" s="26">
        <f t="shared" ref="I1181" si="901">N1181*800+M1181</f>
        <v>0</v>
      </c>
      <c r="J1181" s="26">
        <f t="shared" ref="J1181" si="902">N1181*950+M1181</f>
        <v>0</v>
      </c>
      <c r="K1181" s="26">
        <f t="shared" ref="K1181" si="903">N1181*1100+M1181</f>
        <v>0</v>
      </c>
      <c r="L1181" s="26">
        <f t="shared" ref="L1181" si="904">N1181*1350+M1181</f>
        <v>0</v>
      </c>
      <c r="M1181" s="26"/>
      <c r="N1181" s="26"/>
    </row>
    <row r="1182" spans="1:14" ht="16.5" thickBot="1" x14ac:dyDescent="0.3">
      <c r="A1182" s="23"/>
      <c r="B1182" s="23"/>
      <c r="C1182" s="23"/>
      <c r="D1182" s="28"/>
      <c r="E1182" s="29"/>
      <c r="F1182" s="29"/>
      <c r="G1182" s="29"/>
      <c r="H1182" s="29"/>
      <c r="I1182" s="29"/>
      <c r="J1182" s="29"/>
      <c r="K1182" s="29"/>
      <c r="L1182" s="29"/>
      <c r="M1182" s="29"/>
      <c r="N1182" s="29"/>
    </row>
    <row r="1183" spans="1:14" ht="15.75" x14ac:dyDescent="0.25">
      <c r="A1183" s="30"/>
      <c r="B1183" s="30"/>
      <c r="C1183" s="30"/>
      <c r="D1183" s="16"/>
      <c r="E1183" s="17"/>
      <c r="F1183" s="17"/>
      <c r="G1183" s="17"/>
      <c r="H1183" s="17"/>
      <c r="I1183" s="17"/>
      <c r="J1183" s="17"/>
      <c r="K1183" s="17"/>
      <c r="L1183" s="17"/>
      <c r="M1183" s="32"/>
      <c r="N1183" s="32"/>
    </row>
    <row r="1184" spans="1:14" ht="15.75" x14ac:dyDescent="0.25">
      <c r="A1184" s="18"/>
      <c r="B1184" s="18"/>
      <c r="C1184" s="18"/>
      <c r="D1184" s="18" t="s">
        <v>7</v>
      </c>
      <c r="E1184" s="20">
        <f t="shared" ref="E1184" si="905">N1184*200+M1184</f>
        <v>0</v>
      </c>
      <c r="F1184" s="21">
        <f t="shared" si="862"/>
        <v>0</v>
      </c>
      <c r="G1184" s="21">
        <f t="shared" ref="G1184" si="906">N1184*500+M1184</f>
        <v>0</v>
      </c>
      <c r="H1184" s="21">
        <f t="shared" ref="H1184" si="907">N1184*650+M1184</f>
        <v>0</v>
      </c>
      <c r="I1184" s="21">
        <f t="shared" ref="I1184" si="908">N1184*800+M1184</f>
        <v>0</v>
      </c>
      <c r="J1184" s="21">
        <f t="shared" ref="J1184" si="909">N1184*950+M1184</f>
        <v>0</v>
      </c>
      <c r="K1184" s="21">
        <f t="shared" ref="K1184" si="910">N1184*1100+M1184</f>
        <v>0</v>
      </c>
      <c r="L1184" s="21">
        <f t="shared" ref="L1184" si="911">N1184*1350+M1184</f>
        <v>0</v>
      </c>
      <c r="M1184" s="21"/>
      <c r="N1184" s="21"/>
    </row>
    <row r="1185" spans="1:14" ht="16.5" thickBot="1" x14ac:dyDescent="0.3">
      <c r="A1185" s="18"/>
      <c r="C1185" s="18" t="s">
        <v>345</v>
      </c>
      <c r="D1185" s="23"/>
      <c r="E1185" s="24"/>
      <c r="F1185" s="24"/>
      <c r="G1185" s="24"/>
      <c r="H1185" s="24"/>
      <c r="I1185" s="24"/>
      <c r="J1185" s="24"/>
      <c r="K1185" s="24"/>
      <c r="L1185" s="24"/>
      <c r="M1185" s="24"/>
      <c r="N1185" s="21"/>
    </row>
    <row r="1186" spans="1:14" ht="15.75" x14ac:dyDescent="0.25">
      <c r="A1186" s="18" t="s">
        <v>254</v>
      </c>
      <c r="B1186" s="18"/>
      <c r="C1186" s="18"/>
      <c r="D1186" s="25"/>
      <c r="E1186" s="26"/>
      <c r="F1186" s="38"/>
      <c r="G1186" s="26"/>
      <c r="H1186" s="26"/>
      <c r="I1186" s="26"/>
      <c r="J1186" s="26"/>
      <c r="K1186" s="26"/>
      <c r="L1186" s="26"/>
      <c r="M1186" s="26"/>
      <c r="N1186" s="26"/>
    </row>
    <row r="1187" spans="1:14" ht="15.75" x14ac:dyDescent="0.25">
      <c r="A1187" s="18"/>
      <c r="B1187" s="18"/>
      <c r="C1187" s="18"/>
      <c r="D1187" s="25" t="s">
        <v>9</v>
      </c>
      <c r="E1187" s="37">
        <f t="shared" ref="E1187" si="912">N1187*200+M1187</f>
        <v>0</v>
      </c>
      <c r="F1187" s="26">
        <f t="shared" si="870"/>
        <v>0</v>
      </c>
      <c r="G1187" s="26">
        <f t="shared" ref="G1187" si="913">N1187*500+M1187</f>
        <v>0</v>
      </c>
      <c r="H1187" s="26">
        <f t="shared" ref="H1187" si="914">N1187*650+M1187</f>
        <v>0</v>
      </c>
      <c r="I1187" s="26">
        <f t="shared" ref="I1187" si="915">N1187*800+M1187</f>
        <v>0</v>
      </c>
      <c r="J1187" s="26">
        <f t="shared" ref="J1187" si="916">N1187*950+M1187</f>
        <v>0</v>
      </c>
      <c r="K1187" s="26">
        <f t="shared" ref="K1187" si="917">N1187*1100+M1187</f>
        <v>0</v>
      </c>
      <c r="L1187" s="26">
        <f t="shared" ref="L1187" si="918">N1187*1350+M1187</f>
        <v>0</v>
      </c>
      <c r="M1187" s="26"/>
      <c r="N1187" s="26"/>
    </row>
    <row r="1188" spans="1:14" ht="16.5" thickBot="1" x14ac:dyDescent="0.3">
      <c r="A1188" s="23"/>
      <c r="B1188" s="23"/>
      <c r="C1188" s="23"/>
      <c r="D1188" s="28"/>
      <c r="E1188" s="29"/>
      <c r="F1188" s="29"/>
      <c r="G1188" s="29"/>
      <c r="H1188" s="29"/>
      <c r="I1188" s="29"/>
      <c r="J1188" s="29"/>
      <c r="K1188" s="29"/>
      <c r="L1188" s="29"/>
      <c r="M1188" s="29"/>
      <c r="N1188" s="29"/>
    </row>
    <row r="1189" spans="1:14" ht="15.75" x14ac:dyDescent="0.25">
      <c r="A1189" s="30"/>
      <c r="B1189" s="30"/>
      <c r="C1189" s="30"/>
      <c r="D1189" s="16"/>
      <c r="E1189" s="17"/>
      <c r="F1189" s="17"/>
      <c r="G1189" s="17"/>
      <c r="H1189" s="17"/>
      <c r="I1189" s="17"/>
      <c r="J1189" s="17"/>
      <c r="K1189" s="17"/>
      <c r="L1189" s="17"/>
      <c r="M1189" s="32"/>
      <c r="N1189" s="32"/>
    </row>
    <row r="1190" spans="1:14" ht="15.75" x14ac:dyDescent="0.25">
      <c r="A1190" s="18"/>
      <c r="B1190" s="18"/>
      <c r="C1190" s="18"/>
      <c r="D1190" s="18" t="s">
        <v>7</v>
      </c>
      <c r="E1190" s="20">
        <f t="shared" ref="E1190" si="919">N1190*200+M1190</f>
        <v>0</v>
      </c>
      <c r="F1190" s="21">
        <f t="shared" si="862"/>
        <v>0</v>
      </c>
      <c r="G1190" s="21">
        <f t="shared" ref="G1190" si="920">N1190*500+M1190</f>
        <v>0</v>
      </c>
      <c r="H1190" s="21">
        <f t="shared" ref="H1190" si="921">N1190*650+M1190</f>
        <v>0</v>
      </c>
      <c r="I1190" s="21">
        <f t="shared" ref="I1190" si="922">N1190*800+M1190</f>
        <v>0</v>
      </c>
      <c r="J1190" s="21">
        <f t="shared" ref="J1190" si="923">N1190*950+M1190</f>
        <v>0</v>
      </c>
      <c r="K1190" s="21">
        <f t="shared" ref="K1190" si="924">N1190*1100+M1190</f>
        <v>0</v>
      </c>
      <c r="L1190" s="21">
        <f t="shared" ref="L1190" si="925">N1190*1350+M1190</f>
        <v>0</v>
      </c>
      <c r="M1190" s="21"/>
      <c r="N1190" s="21"/>
    </row>
    <row r="1191" spans="1:14" ht="16.5" thickBot="1" x14ac:dyDescent="0.3">
      <c r="A1191" s="18"/>
      <c r="C1191" s="18" t="s">
        <v>345</v>
      </c>
      <c r="D1191" s="23"/>
      <c r="E1191" s="24"/>
      <c r="F1191" s="24"/>
      <c r="G1191" s="24"/>
      <c r="H1191" s="24"/>
      <c r="I1191" s="24"/>
      <c r="J1191" s="24"/>
      <c r="K1191" s="24"/>
      <c r="L1191" s="24"/>
      <c r="M1191" s="24"/>
      <c r="N1191" s="21"/>
    </row>
    <row r="1192" spans="1:14" ht="15.75" x14ac:dyDescent="0.25">
      <c r="A1192" s="18" t="s">
        <v>255</v>
      </c>
      <c r="B1192" s="18"/>
      <c r="C1192" s="18"/>
      <c r="D1192" s="25"/>
      <c r="E1192" s="26"/>
      <c r="F1192" s="38"/>
      <c r="G1192" s="26"/>
      <c r="H1192" s="26"/>
      <c r="I1192" s="26"/>
      <c r="J1192" s="26"/>
      <c r="K1192" s="26"/>
      <c r="L1192" s="26"/>
      <c r="M1192" s="26"/>
      <c r="N1192" s="26"/>
    </row>
    <row r="1193" spans="1:14" ht="15.75" x14ac:dyDescent="0.25">
      <c r="A1193" s="18"/>
      <c r="B1193" s="18"/>
      <c r="C1193" s="18"/>
      <c r="D1193" s="25" t="s">
        <v>9</v>
      </c>
      <c r="E1193" s="37">
        <f t="shared" ref="E1193" si="926">N1193*200+M1193</f>
        <v>0</v>
      </c>
      <c r="F1193" s="26">
        <f t="shared" si="870"/>
        <v>0</v>
      </c>
      <c r="G1193" s="26">
        <f t="shared" ref="G1193" si="927">N1193*500+M1193</f>
        <v>0</v>
      </c>
      <c r="H1193" s="26">
        <f t="shared" ref="H1193" si="928">N1193*650+M1193</f>
        <v>0</v>
      </c>
      <c r="I1193" s="26">
        <f t="shared" ref="I1193" si="929">N1193*800+M1193</f>
        <v>0</v>
      </c>
      <c r="J1193" s="26">
        <f t="shared" ref="J1193" si="930">N1193*950+M1193</f>
        <v>0</v>
      </c>
      <c r="K1193" s="26">
        <f t="shared" ref="K1193" si="931">N1193*1100+M1193</f>
        <v>0</v>
      </c>
      <c r="L1193" s="26">
        <f t="shared" ref="L1193" si="932">N1193*1350+M1193</f>
        <v>0</v>
      </c>
      <c r="M1193" s="26"/>
      <c r="N1193" s="26"/>
    </row>
    <row r="1194" spans="1:14" ht="16.5" thickBot="1" x14ac:dyDescent="0.3">
      <c r="A1194" s="23"/>
      <c r="B1194" s="23"/>
      <c r="C1194" s="23"/>
      <c r="D1194" s="28"/>
      <c r="E1194" s="29"/>
      <c r="F1194" s="29"/>
      <c r="G1194" s="29"/>
      <c r="H1194" s="29"/>
      <c r="I1194" s="29"/>
      <c r="J1194" s="29"/>
      <c r="K1194" s="29"/>
      <c r="L1194" s="29"/>
      <c r="M1194" s="29"/>
      <c r="N1194" s="29"/>
    </row>
    <row r="1195" spans="1:14" ht="15.75" x14ac:dyDescent="0.25">
      <c r="A1195" s="30"/>
      <c r="B1195" s="30"/>
      <c r="C1195" s="30"/>
      <c r="D1195" s="16"/>
      <c r="E1195" s="17"/>
      <c r="F1195" s="17"/>
      <c r="G1195" s="17"/>
      <c r="H1195" s="17"/>
      <c r="I1195" s="17"/>
      <c r="J1195" s="17"/>
      <c r="K1195" s="17"/>
      <c r="L1195" s="17"/>
      <c r="M1195" s="32"/>
      <c r="N1195" s="32"/>
    </row>
    <row r="1196" spans="1:14" ht="15.75" x14ac:dyDescent="0.25">
      <c r="A1196" s="18"/>
      <c r="B1196" s="18"/>
      <c r="C1196" s="18"/>
      <c r="D1196" s="18" t="s">
        <v>7</v>
      </c>
      <c r="E1196" s="20">
        <f t="shared" ref="E1196" si="933">N1196*200+M1196</f>
        <v>0</v>
      </c>
      <c r="F1196" s="21">
        <f t="shared" si="862"/>
        <v>0</v>
      </c>
      <c r="G1196" s="21">
        <f t="shared" ref="G1196" si="934">N1196*500+M1196</f>
        <v>0</v>
      </c>
      <c r="H1196" s="21">
        <f t="shared" ref="H1196" si="935">N1196*650+M1196</f>
        <v>0</v>
      </c>
      <c r="I1196" s="21">
        <f t="shared" ref="I1196" si="936">N1196*800+M1196</f>
        <v>0</v>
      </c>
      <c r="J1196" s="21">
        <f t="shared" ref="J1196" si="937">N1196*950+M1196</f>
        <v>0</v>
      </c>
      <c r="K1196" s="21">
        <f t="shared" ref="K1196" si="938">N1196*1100+M1196</f>
        <v>0</v>
      </c>
      <c r="L1196" s="21">
        <f t="shared" ref="L1196" si="939">N1196*1350+M1196</f>
        <v>0</v>
      </c>
      <c r="M1196" s="21"/>
      <c r="N1196" s="21"/>
    </row>
    <row r="1197" spans="1:14" ht="16.5" thickBot="1" x14ac:dyDescent="0.3">
      <c r="A1197" s="18"/>
      <c r="C1197" s="18" t="s">
        <v>345</v>
      </c>
      <c r="D1197" s="23"/>
      <c r="E1197" s="24"/>
      <c r="F1197" s="24"/>
      <c r="G1197" s="24"/>
      <c r="H1197" s="24"/>
      <c r="I1197" s="24"/>
      <c r="J1197" s="24"/>
      <c r="K1197" s="24"/>
      <c r="L1197" s="24"/>
      <c r="M1197" s="24"/>
      <c r="N1197" s="21"/>
    </row>
    <row r="1198" spans="1:14" ht="15.75" x14ac:dyDescent="0.25">
      <c r="A1198" s="18" t="s">
        <v>256</v>
      </c>
      <c r="B1198" s="18"/>
      <c r="C1198" s="18"/>
      <c r="D1198" s="25"/>
      <c r="E1198" s="26"/>
      <c r="F1198" s="38"/>
      <c r="G1198" s="26"/>
      <c r="H1198" s="26"/>
      <c r="I1198" s="26"/>
      <c r="J1198" s="26"/>
      <c r="K1198" s="26"/>
      <c r="L1198" s="26"/>
      <c r="M1198" s="26"/>
      <c r="N1198" s="26"/>
    </row>
    <row r="1199" spans="1:14" ht="15.75" x14ac:dyDescent="0.25">
      <c r="A1199" s="18"/>
      <c r="B1199" s="18"/>
      <c r="C1199" s="18"/>
      <c r="D1199" s="25" t="s">
        <v>9</v>
      </c>
      <c r="E1199" s="37">
        <f t="shared" ref="E1199" si="940">N1199*200+M1199</f>
        <v>0</v>
      </c>
      <c r="F1199" s="26">
        <f t="shared" si="870"/>
        <v>0</v>
      </c>
      <c r="G1199" s="26">
        <f t="shared" ref="G1199" si="941">N1199*500+M1199</f>
        <v>0</v>
      </c>
      <c r="H1199" s="26">
        <f t="shared" ref="H1199" si="942">N1199*650+M1199</f>
        <v>0</v>
      </c>
      <c r="I1199" s="26">
        <f t="shared" ref="I1199" si="943">N1199*800+M1199</f>
        <v>0</v>
      </c>
      <c r="J1199" s="26">
        <f t="shared" ref="J1199" si="944">N1199*950+M1199</f>
        <v>0</v>
      </c>
      <c r="K1199" s="26">
        <f t="shared" ref="K1199" si="945">N1199*1100+M1199</f>
        <v>0</v>
      </c>
      <c r="L1199" s="26">
        <f t="shared" ref="L1199" si="946">N1199*1350+M1199</f>
        <v>0</v>
      </c>
      <c r="M1199" s="26"/>
      <c r="N1199" s="26"/>
    </row>
    <row r="1200" spans="1:14" ht="16.5" thickBot="1" x14ac:dyDescent="0.3">
      <c r="A1200" s="23"/>
      <c r="B1200" s="23"/>
      <c r="C1200" s="23"/>
      <c r="D1200" s="28"/>
      <c r="E1200" s="29"/>
      <c r="F1200" s="29"/>
      <c r="G1200" s="29"/>
      <c r="H1200" s="29"/>
      <c r="I1200" s="29"/>
      <c r="J1200" s="29"/>
      <c r="K1200" s="29"/>
      <c r="L1200" s="29"/>
      <c r="M1200" s="29"/>
      <c r="N1200" s="29"/>
    </row>
    <row r="1201" spans="1:14" ht="15.75" x14ac:dyDescent="0.25">
      <c r="A1201" s="30"/>
      <c r="B1201" s="30"/>
      <c r="C1201" s="30"/>
      <c r="D1201" s="16"/>
      <c r="E1201" s="17"/>
      <c r="F1201" s="17"/>
      <c r="G1201" s="17"/>
      <c r="H1201" s="17"/>
      <c r="I1201" s="17"/>
      <c r="J1201" s="17"/>
      <c r="K1201" s="17"/>
      <c r="L1201" s="17"/>
      <c r="M1201" s="32"/>
      <c r="N1201" s="32"/>
    </row>
    <row r="1202" spans="1:14" ht="15.75" x14ac:dyDescent="0.25">
      <c r="A1202" s="18"/>
      <c r="B1202" s="18"/>
      <c r="C1202" s="18"/>
      <c r="D1202" s="18" t="s">
        <v>7</v>
      </c>
      <c r="E1202" s="20">
        <f t="shared" ref="E1202" si="947">N1202*200+M1202</f>
        <v>0</v>
      </c>
      <c r="F1202" s="21">
        <f t="shared" si="862"/>
        <v>0</v>
      </c>
      <c r="G1202" s="21">
        <f t="shared" ref="G1202" si="948">N1202*500+M1202</f>
        <v>0</v>
      </c>
      <c r="H1202" s="21">
        <f t="shared" ref="H1202" si="949">N1202*650+M1202</f>
        <v>0</v>
      </c>
      <c r="I1202" s="21">
        <f t="shared" ref="I1202" si="950">N1202*800+M1202</f>
        <v>0</v>
      </c>
      <c r="J1202" s="21">
        <f t="shared" ref="J1202" si="951">N1202*950+M1202</f>
        <v>0</v>
      </c>
      <c r="K1202" s="21">
        <f t="shared" ref="K1202" si="952">N1202*1100+M1202</f>
        <v>0</v>
      </c>
      <c r="L1202" s="21">
        <f t="shared" ref="L1202" si="953">N1202*1350+M1202</f>
        <v>0</v>
      </c>
      <c r="M1202" s="21"/>
      <c r="N1202" s="21"/>
    </row>
    <row r="1203" spans="1:14" ht="16.5" thickBot="1" x14ac:dyDescent="0.3">
      <c r="A1203" s="18"/>
      <c r="C1203" s="18" t="s">
        <v>345</v>
      </c>
      <c r="D1203" s="23"/>
      <c r="E1203" s="24"/>
      <c r="F1203" s="24"/>
      <c r="G1203" s="24"/>
      <c r="H1203" s="24"/>
      <c r="I1203" s="24"/>
      <c r="J1203" s="24"/>
      <c r="K1203" s="24"/>
      <c r="L1203" s="24"/>
      <c r="M1203" s="24"/>
      <c r="N1203" s="21"/>
    </row>
    <row r="1204" spans="1:14" ht="15.75" x14ac:dyDescent="0.25">
      <c r="A1204" s="18" t="s">
        <v>257</v>
      </c>
      <c r="B1204" s="18"/>
      <c r="C1204" s="18"/>
      <c r="D1204" s="25"/>
      <c r="E1204" s="26"/>
      <c r="F1204" s="38"/>
      <c r="G1204" s="26"/>
      <c r="H1204" s="26"/>
      <c r="I1204" s="26"/>
      <c r="J1204" s="26"/>
      <c r="K1204" s="26"/>
      <c r="L1204" s="26"/>
      <c r="M1204" s="26"/>
      <c r="N1204" s="26"/>
    </row>
    <row r="1205" spans="1:14" ht="15.75" x14ac:dyDescent="0.25">
      <c r="A1205" s="18"/>
      <c r="B1205" s="18"/>
      <c r="C1205" s="18"/>
      <c r="D1205" s="25" t="s">
        <v>9</v>
      </c>
      <c r="E1205" s="37">
        <f t="shared" ref="E1205" si="954">N1205*200+M1205</f>
        <v>0</v>
      </c>
      <c r="F1205" s="26">
        <f t="shared" si="870"/>
        <v>0</v>
      </c>
      <c r="G1205" s="26">
        <f t="shared" ref="G1205" si="955">N1205*500+M1205</f>
        <v>0</v>
      </c>
      <c r="H1205" s="26">
        <f t="shared" ref="H1205" si="956">N1205*650+M1205</f>
        <v>0</v>
      </c>
      <c r="I1205" s="26">
        <f t="shared" ref="I1205" si="957">N1205*800+M1205</f>
        <v>0</v>
      </c>
      <c r="J1205" s="26">
        <f t="shared" ref="J1205" si="958">N1205*950+M1205</f>
        <v>0</v>
      </c>
      <c r="K1205" s="26">
        <f t="shared" ref="K1205" si="959">N1205*1100+M1205</f>
        <v>0</v>
      </c>
      <c r="L1205" s="26">
        <f t="shared" ref="L1205" si="960">N1205*1350+M1205</f>
        <v>0</v>
      </c>
      <c r="M1205" s="26"/>
      <c r="N1205" s="26"/>
    </row>
    <row r="1206" spans="1:14" ht="16.5" thickBot="1" x14ac:dyDescent="0.3">
      <c r="A1206" s="23"/>
      <c r="B1206" s="23"/>
      <c r="C1206" s="23"/>
      <c r="D1206" s="28"/>
      <c r="E1206" s="29"/>
      <c r="F1206" s="29"/>
      <c r="G1206" s="29"/>
      <c r="H1206" s="29"/>
      <c r="I1206" s="29"/>
      <c r="J1206" s="29"/>
      <c r="K1206" s="29"/>
      <c r="L1206" s="29"/>
      <c r="M1206" s="29"/>
      <c r="N1206" s="29"/>
    </row>
    <row r="1207" spans="1:14" ht="15.75" x14ac:dyDescent="0.25">
      <c r="A1207" s="30"/>
      <c r="B1207" s="30"/>
      <c r="C1207" s="30"/>
      <c r="D1207" s="16"/>
      <c r="E1207" s="17"/>
      <c r="F1207" s="17"/>
      <c r="G1207" s="17"/>
      <c r="H1207" s="17"/>
      <c r="I1207" s="17"/>
      <c r="J1207" s="17"/>
      <c r="K1207" s="17"/>
      <c r="L1207" s="17"/>
      <c r="M1207" s="32"/>
      <c r="N1207" s="32"/>
    </row>
    <row r="1208" spans="1:14" ht="15.75" x14ac:dyDescent="0.25">
      <c r="A1208" s="18"/>
      <c r="B1208" s="18"/>
      <c r="C1208" s="18"/>
      <c r="D1208" s="18" t="s">
        <v>7</v>
      </c>
      <c r="E1208" s="20">
        <f t="shared" ref="E1208" si="961">N1208*200+M1208</f>
        <v>0</v>
      </c>
      <c r="F1208" s="21">
        <f t="shared" si="862"/>
        <v>0</v>
      </c>
      <c r="G1208" s="21">
        <f t="shared" ref="G1208" si="962">N1208*500+M1208</f>
        <v>0</v>
      </c>
      <c r="H1208" s="21">
        <f t="shared" ref="H1208" si="963">N1208*650+M1208</f>
        <v>0</v>
      </c>
      <c r="I1208" s="21">
        <f t="shared" ref="I1208" si="964">N1208*800+M1208</f>
        <v>0</v>
      </c>
      <c r="J1208" s="21">
        <f t="shared" ref="J1208" si="965">N1208*950+M1208</f>
        <v>0</v>
      </c>
      <c r="K1208" s="21">
        <f t="shared" ref="K1208" si="966">N1208*1100+M1208</f>
        <v>0</v>
      </c>
      <c r="L1208" s="21">
        <f t="shared" ref="L1208" si="967">N1208*1350+M1208</f>
        <v>0</v>
      </c>
      <c r="M1208" s="21"/>
      <c r="N1208" s="21"/>
    </row>
    <row r="1209" spans="1:14" ht="16.5" thickBot="1" x14ac:dyDescent="0.3">
      <c r="A1209" s="18"/>
      <c r="C1209" s="18" t="s">
        <v>345</v>
      </c>
      <c r="D1209" s="23"/>
      <c r="E1209" s="24"/>
      <c r="F1209" s="24"/>
      <c r="G1209" s="24"/>
      <c r="H1209" s="24"/>
      <c r="I1209" s="24"/>
      <c r="J1209" s="24"/>
      <c r="K1209" s="24"/>
      <c r="L1209" s="24"/>
      <c r="M1209" s="24"/>
      <c r="N1209" s="21"/>
    </row>
    <row r="1210" spans="1:14" ht="15.75" x14ac:dyDescent="0.25">
      <c r="A1210" s="18" t="s">
        <v>258</v>
      </c>
      <c r="B1210" s="18"/>
      <c r="C1210" s="18"/>
      <c r="D1210" s="25"/>
      <c r="E1210" s="26"/>
      <c r="F1210" s="38"/>
      <c r="G1210" s="26"/>
      <c r="H1210" s="26"/>
      <c r="I1210" s="26"/>
      <c r="J1210" s="26"/>
      <c r="K1210" s="26"/>
      <c r="L1210" s="26"/>
      <c r="M1210" s="26"/>
      <c r="N1210" s="26"/>
    </row>
    <row r="1211" spans="1:14" ht="15.75" x14ac:dyDescent="0.25">
      <c r="A1211" s="18"/>
      <c r="B1211" s="18"/>
      <c r="C1211" s="18"/>
      <c r="D1211" s="25" t="s">
        <v>9</v>
      </c>
      <c r="E1211" s="37">
        <f t="shared" ref="E1211" si="968">N1211*200+M1211</f>
        <v>0</v>
      </c>
      <c r="F1211" s="26">
        <f t="shared" si="870"/>
        <v>0</v>
      </c>
      <c r="G1211" s="26">
        <f t="shared" ref="G1211" si="969">N1211*500+M1211</f>
        <v>0</v>
      </c>
      <c r="H1211" s="26">
        <f t="shared" ref="H1211" si="970">N1211*650+M1211</f>
        <v>0</v>
      </c>
      <c r="I1211" s="26">
        <f t="shared" ref="I1211" si="971">N1211*800+M1211</f>
        <v>0</v>
      </c>
      <c r="J1211" s="26">
        <f t="shared" ref="J1211" si="972">N1211*950+M1211</f>
        <v>0</v>
      </c>
      <c r="K1211" s="26">
        <f t="shared" ref="K1211" si="973">N1211*1100+M1211</f>
        <v>0</v>
      </c>
      <c r="L1211" s="26">
        <f t="shared" ref="L1211" si="974">N1211*1350+M1211</f>
        <v>0</v>
      </c>
      <c r="M1211" s="26"/>
      <c r="N1211" s="26"/>
    </row>
    <row r="1212" spans="1:14" ht="16.5" thickBot="1" x14ac:dyDescent="0.3">
      <c r="A1212" s="23"/>
      <c r="B1212" s="23"/>
      <c r="C1212" s="23"/>
      <c r="D1212" s="28"/>
      <c r="E1212" s="29"/>
      <c r="F1212" s="29"/>
      <c r="G1212" s="29"/>
      <c r="H1212" s="29"/>
      <c r="I1212" s="29"/>
      <c r="J1212" s="29"/>
      <c r="K1212" s="29"/>
      <c r="L1212" s="29"/>
      <c r="M1212" s="29"/>
      <c r="N1212" s="29"/>
    </row>
    <row r="1213" spans="1:14" ht="15.75" x14ac:dyDescent="0.25">
      <c r="A1213" s="30"/>
      <c r="B1213" s="30"/>
      <c r="C1213" s="30"/>
      <c r="D1213" s="16"/>
      <c r="E1213" s="17"/>
      <c r="F1213" s="17"/>
      <c r="G1213" s="17"/>
      <c r="H1213" s="17"/>
      <c r="I1213" s="17"/>
      <c r="J1213" s="17"/>
      <c r="K1213" s="17"/>
      <c r="L1213" s="17"/>
      <c r="M1213" s="32"/>
      <c r="N1213" s="32"/>
    </row>
    <row r="1214" spans="1:14" ht="15.75" x14ac:dyDescent="0.25">
      <c r="A1214" s="18"/>
      <c r="B1214" s="18"/>
      <c r="C1214" s="18"/>
      <c r="D1214" s="18" t="s">
        <v>7</v>
      </c>
      <c r="E1214" s="20">
        <f t="shared" ref="E1214" si="975">N1214*200+M1214</f>
        <v>0</v>
      </c>
      <c r="F1214" s="21">
        <f t="shared" si="862"/>
        <v>0</v>
      </c>
      <c r="G1214" s="21">
        <f t="shared" ref="G1214" si="976">N1214*500+M1214</f>
        <v>0</v>
      </c>
      <c r="H1214" s="21">
        <f t="shared" ref="H1214" si="977">N1214*650+M1214</f>
        <v>0</v>
      </c>
      <c r="I1214" s="21">
        <f t="shared" ref="I1214" si="978">N1214*800+M1214</f>
        <v>0</v>
      </c>
      <c r="J1214" s="21">
        <f t="shared" ref="J1214" si="979">N1214*950+M1214</f>
        <v>0</v>
      </c>
      <c r="K1214" s="21">
        <f t="shared" ref="K1214" si="980">N1214*1100+M1214</f>
        <v>0</v>
      </c>
      <c r="L1214" s="21">
        <f t="shared" ref="L1214" si="981">N1214*1350+M1214</f>
        <v>0</v>
      </c>
      <c r="M1214" s="21"/>
      <c r="N1214" s="21"/>
    </row>
    <row r="1215" spans="1:14" ht="16.5" thickBot="1" x14ac:dyDescent="0.3">
      <c r="A1215" s="18"/>
      <c r="C1215" s="18" t="s">
        <v>345</v>
      </c>
      <c r="D1215" s="23"/>
      <c r="E1215" s="24"/>
      <c r="F1215" s="24"/>
      <c r="G1215" s="24"/>
      <c r="H1215" s="24"/>
      <c r="I1215" s="24"/>
      <c r="J1215" s="24"/>
      <c r="K1215" s="24"/>
      <c r="L1215" s="24"/>
      <c r="M1215" s="24"/>
      <c r="N1215" s="21"/>
    </row>
    <row r="1216" spans="1:14" ht="15.75" x14ac:dyDescent="0.25">
      <c r="A1216" s="18" t="s">
        <v>259</v>
      </c>
      <c r="B1216" s="18"/>
      <c r="C1216" s="18"/>
      <c r="D1216" s="25"/>
      <c r="E1216" s="26"/>
      <c r="F1216" s="38"/>
      <c r="G1216" s="26"/>
      <c r="H1216" s="26"/>
      <c r="I1216" s="26"/>
      <c r="J1216" s="26"/>
      <c r="K1216" s="26"/>
      <c r="L1216" s="26"/>
      <c r="M1216" s="26"/>
      <c r="N1216" s="26"/>
    </row>
    <row r="1217" spans="1:14" ht="15.75" x14ac:dyDescent="0.25">
      <c r="A1217" s="18"/>
      <c r="B1217" s="18"/>
      <c r="C1217" s="18"/>
      <c r="D1217" s="25" t="s">
        <v>9</v>
      </c>
      <c r="E1217" s="37">
        <f t="shared" ref="E1217" si="982">N1217*200+M1217</f>
        <v>0</v>
      </c>
      <c r="F1217" s="26">
        <f t="shared" si="870"/>
        <v>0</v>
      </c>
      <c r="G1217" s="26">
        <f t="shared" ref="G1217" si="983">N1217*500+M1217</f>
        <v>0</v>
      </c>
      <c r="H1217" s="26">
        <f t="shared" ref="H1217" si="984">N1217*650+M1217</f>
        <v>0</v>
      </c>
      <c r="I1217" s="26">
        <f t="shared" ref="I1217" si="985">N1217*800+M1217</f>
        <v>0</v>
      </c>
      <c r="J1217" s="26">
        <f t="shared" ref="J1217" si="986">N1217*950+M1217</f>
        <v>0</v>
      </c>
      <c r="K1217" s="26">
        <f t="shared" ref="K1217" si="987">N1217*1100+M1217</f>
        <v>0</v>
      </c>
      <c r="L1217" s="26">
        <f t="shared" ref="L1217" si="988">N1217*1350+M1217</f>
        <v>0</v>
      </c>
      <c r="M1217" s="26"/>
      <c r="N1217" s="26"/>
    </row>
    <row r="1218" spans="1:14" ht="16.5" thickBot="1" x14ac:dyDescent="0.3">
      <c r="A1218" s="23"/>
      <c r="B1218" s="23"/>
      <c r="C1218" s="23"/>
      <c r="D1218" s="28"/>
      <c r="E1218" s="29"/>
      <c r="F1218" s="29"/>
      <c r="G1218" s="29"/>
      <c r="H1218" s="29"/>
      <c r="I1218" s="29"/>
      <c r="J1218" s="29"/>
      <c r="K1218" s="29"/>
      <c r="L1218" s="29"/>
      <c r="M1218" s="29"/>
      <c r="N1218" s="29"/>
    </row>
    <row r="1219" spans="1:14" ht="15.75" x14ac:dyDescent="0.25">
      <c r="A1219" s="30"/>
      <c r="B1219" s="30"/>
      <c r="C1219" s="30"/>
      <c r="D1219" s="16"/>
      <c r="E1219" s="17"/>
      <c r="F1219" s="17"/>
      <c r="G1219" s="17"/>
      <c r="H1219" s="17"/>
      <c r="I1219" s="17"/>
      <c r="J1219" s="17"/>
      <c r="K1219" s="17"/>
      <c r="L1219" s="17"/>
      <c r="M1219" s="32"/>
      <c r="N1219" s="32"/>
    </row>
    <row r="1220" spans="1:14" ht="15.75" x14ac:dyDescent="0.25">
      <c r="A1220" s="18"/>
      <c r="B1220" s="18"/>
      <c r="C1220" s="18"/>
      <c r="D1220" s="18" t="s">
        <v>7</v>
      </c>
      <c r="E1220" s="20">
        <f t="shared" ref="E1220" si="989">N1220*200+M1220</f>
        <v>0</v>
      </c>
      <c r="F1220" s="21">
        <f t="shared" si="862"/>
        <v>0</v>
      </c>
      <c r="G1220" s="21">
        <f t="shared" ref="G1220" si="990">N1220*500+M1220</f>
        <v>0</v>
      </c>
      <c r="H1220" s="21">
        <f t="shared" ref="H1220" si="991">N1220*650+M1220</f>
        <v>0</v>
      </c>
      <c r="I1220" s="21">
        <f t="shared" ref="I1220" si="992">N1220*800+M1220</f>
        <v>0</v>
      </c>
      <c r="J1220" s="21">
        <f t="shared" ref="J1220" si="993">N1220*950+M1220</f>
        <v>0</v>
      </c>
      <c r="K1220" s="21">
        <f t="shared" ref="K1220" si="994">N1220*1100+M1220</f>
        <v>0</v>
      </c>
      <c r="L1220" s="21">
        <f t="shared" ref="L1220" si="995">N1220*1350+M1220</f>
        <v>0</v>
      </c>
      <c r="M1220" s="21"/>
      <c r="N1220" s="21"/>
    </row>
    <row r="1221" spans="1:14" ht="16.5" thickBot="1" x14ac:dyDescent="0.3">
      <c r="A1221" s="18"/>
      <c r="C1221" s="18" t="s">
        <v>345</v>
      </c>
      <c r="D1221" s="23"/>
      <c r="E1221" s="24"/>
      <c r="F1221" s="24"/>
      <c r="G1221" s="24"/>
      <c r="H1221" s="24"/>
      <c r="I1221" s="24"/>
      <c r="J1221" s="24"/>
      <c r="K1221" s="24"/>
      <c r="L1221" s="24"/>
      <c r="M1221" s="24"/>
      <c r="N1221" s="21"/>
    </row>
    <row r="1222" spans="1:14" ht="15.75" x14ac:dyDescent="0.25">
      <c r="A1222" s="18" t="s">
        <v>260</v>
      </c>
      <c r="B1222" s="18"/>
      <c r="C1222" s="18"/>
      <c r="D1222" s="25"/>
      <c r="E1222" s="26"/>
      <c r="F1222" s="38"/>
      <c r="G1222" s="26"/>
      <c r="H1222" s="26"/>
      <c r="I1222" s="26"/>
      <c r="J1222" s="26"/>
      <c r="K1222" s="26"/>
      <c r="L1222" s="26"/>
      <c r="M1222" s="26"/>
      <c r="N1222" s="26"/>
    </row>
    <row r="1223" spans="1:14" ht="15.75" x14ac:dyDescent="0.25">
      <c r="A1223" s="18"/>
      <c r="B1223" s="18"/>
      <c r="C1223" s="18"/>
      <c r="D1223" s="25" t="s">
        <v>9</v>
      </c>
      <c r="E1223" s="37">
        <f t="shared" ref="E1223" si="996">N1223*200+M1223</f>
        <v>0</v>
      </c>
      <c r="F1223" s="26">
        <f t="shared" si="870"/>
        <v>0</v>
      </c>
      <c r="G1223" s="26">
        <f t="shared" ref="G1223" si="997">N1223*500+M1223</f>
        <v>0</v>
      </c>
      <c r="H1223" s="26">
        <f t="shared" ref="H1223" si="998">N1223*650+M1223</f>
        <v>0</v>
      </c>
      <c r="I1223" s="26">
        <f t="shared" ref="I1223" si="999">N1223*800+M1223</f>
        <v>0</v>
      </c>
      <c r="J1223" s="26">
        <f t="shared" ref="J1223" si="1000">N1223*950+M1223</f>
        <v>0</v>
      </c>
      <c r="K1223" s="26">
        <f t="shared" ref="K1223" si="1001">N1223*1100+M1223</f>
        <v>0</v>
      </c>
      <c r="L1223" s="26">
        <f t="shared" ref="L1223" si="1002">N1223*1350+M1223</f>
        <v>0</v>
      </c>
      <c r="M1223" s="26"/>
      <c r="N1223" s="26"/>
    </row>
    <row r="1224" spans="1:14" ht="16.5" thickBot="1" x14ac:dyDescent="0.3">
      <c r="A1224" s="23"/>
      <c r="B1224" s="23"/>
      <c r="C1224" s="23"/>
      <c r="D1224" s="28"/>
      <c r="E1224" s="29"/>
      <c r="F1224" s="29"/>
      <c r="G1224" s="29"/>
      <c r="H1224" s="29"/>
      <c r="I1224" s="29"/>
      <c r="J1224" s="29"/>
      <c r="K1224" s="29"/>
      <c r="L1224" s="29"/>
      <c r="M1224" s="29"/>
      <c r="N1224" s="29"/>
    </row>
    <row r="1225" spans="1:14" ht="15.75" x14ac:dyDescent="0.25">
      <c r="A1225" s="30"/>
      <c r="B1225" s="30"/>
      <c r="C1225" s="30"/>
      <c r="D1225" s="16"/>
      <c r="E1225" s="17"/>
      <c r="F1225" s="17"/>
      <c r="G1225" s="17"/>
      <c r="H1225" s="17"/>
      <c r="I1225" s="17"/>
      <c r="J1225" s="17"/>
      <c r="K1225" s="17"/>
      <c r="L1225" s="17"/>
      <c r="M1225" s="32"/>
      <c r="N1225" s="32"/>
    </row>
    <row r="1226" spans="1:14" ht="15.75" x14ac:dyDescent="0.25">
      <c r="A1226" s="18"/>
      <c r="B1226" s="18"/>
      <c r="C1226" s="18"/>
      <c r="D1226" s="18" t="s">
        <v>7</v>
      </c>
      <c r="E1226" s="20">
        <f t="shared" ref="E1226" si="1003">N1226*200+M1226</f>
        <v>0</v>
      </c>
      <c r="F1226" s="21">
        <f t="shared" si="862"/>
        <v>0</v>
      </c>
      <c r="G1226" s="21">
        <f t="shared" ref="G1226" si="1004">N1226*500+M1226</f>
        <v>0</v>
      </c>
      <c r="H1226" s="21">
        <f t="shared" ref="H1226" si="1005">N1226*650+M1226</f>
        <v>0</v>
      </c>
      <c r="I1226" s="21">
        <f t="shared" ref="I1226" si="1006">N1226*800+M1226</f>
        <v>0</v>
      </c>
      <c r="J1226" s="21">
        <f t="shared" ref="J1226" si="1007">N1226*950+M1226</f>
        <v>0</v>
      </c>
      <c r="K1226" s="21">
        <f t="shared" ref="K1226" si="1008">N1226*1100+M1226</f>
        <v>0</v>
      </c>
      <c r="L1226" s="21">
        <f t="shared" ref="L1226" si="1009">N1226*1350+M1226</f>
        <v>0</v>
      </c>
      <c r="M1226" s="21"/>
      <c r="N1226" s="21"/>
    </row>
    <row r="1227" spans="1:14" ht="16.5" thickBot="1" x14ac:dyDescent="0.3">
      <c r="A1227" s="18"/>
      <c r="C1227" s="18" t="s">
        <v>345</v>
      </c>
      <c r="D1227" s="23"/>
      <c r="E1227" s="24"/>
      <c r="F1227" s="24"/>
      <c r="G1227" s="24"/>
      <c r="H1227" s="24"/>
      <c r="I1227" s="24"/>
      <c r="J1227" s="24"/>
      <c r="K1227" s="24"/>
      <c r="L1227" s="24"/>
      <c r="M1227" s="24"/>
      <c r="N1227" s="21"/>
    </row>
    <row r="1228" spans="1:14" ht="15.75" x14ac:dyDescent="0.25">
      <c r="A1228" s="18" t="s">
        <v>261</v>
      </c>
      <c r="B1228" s="18"/>
      <c r="C1228" s="18"/>
      <c r="D1228" s="25"/>
      <c r="E1228" s="26"/>
      <c r="F1228" s="38"/>
      <c r="G1228" s="26"/>
      <c r="H1228" s="26"/>
      <c r="I1228" s="26"/>
      <c r="J1228" s="26"/>
      <c r="K1228" s="26"/>
      <c r="L1228" s="26"/>
      <c r="M1228" s="26"/>
      <c r="N1228" s="26"/>
    </row>
    <row r="1229" spans="1:14" ht="15.75" x14ac:dyDescent="0.25">
      <c r="A1229" s="18"/>
      <c r="B1229" s="18"/>
      <c r="C1229" s="18"/>
      <c r="D1229" s="25" t="s">
        <v>9</v>
      </c>
      <c r="E1229" s="37">
        <f t="shared" ref="E1229" si="1010">N1229*200+M1229</f>
        <v>0</v>
      </c>
      <c r="F1229" s="26">
        <f t="shared" si="870"/>
        <v>0</v>
      </c>
      <c r="G1229" s="26">
        <f t="shared" ref="G1229" si="1011">N1229*500+M1229</f>
        <v>0</v>
      </c>
      <c r="H1229" s="26">
        <f t="shared" ref="H1229" si="1012">N1229*650+M1229</f>
        <v>0</v>
      </c>
      <c r="I1229" s="26">
        <f t="shared" ref="I1229" si="1013">N1229*800+M1229</f>
        <v>0</v>
      </c>
      <c r="J1229" s="26">
        <f t="shared" ref="J1229" si="1014">N1229*950+M1229</f>
        <v>0</v>
      </c>
      <c r="K1229" s="26">
        <f t="shared" ref="K1229" si="1015">N1229*1100+M1229</f>
        <v>0</v>
      </c>
      <c r="L1229" s="26">
        <f t="shared" ref="L1229" si="1016">N1229*1350+M1229</f>
        <v>0</v>
      </c>
      <c r="M1229" s="26"/>
      <c r="N1229" s="26"/>
    </row>
    <row r="1230" spans="1:14" ht="16.5" thickBot="1" x14ac:dyDescent="0.3">
      <c r="A1230" s="23"/>
      <c r="B1230" s="23"/>
      <c r="C1230" s="23"/>
      <c r="D1230" s="28"/>
      <c r="E1230" s="29"/>
      <c r="F1230" s="29"/>
      <c r="G1230" s="29"/>
      <c r="H1230" s="29"/>
      <c r="I1230" s="29"/>
      <c r="J1230" s="29"/>
      <c r="K1230" s="29"/>
      <c r="L1230" s="29"/>
      <c r="M1230" s="29"/>
      <c r="N1230" s="29"/>
    </row>
    <row r="1231" spans="1:14" ht="15.75" x14ac:dyDescent="0.25">
      <c r="A1231" s="30"/>
      <c r="B1231" s="30"/>
      <c r="C1231" s="30"/>
      <c r="D1231" s="16"/>
      <c r="E1231" s="17"/>
      <c r="F1231" s="17"/>
      <c r="G1231" s="17"/>
      <c r="H1231" s="17"/>
      <c r="I1231" s="17"/>
      <c r="J1231" s="17"/>
      <c r="K1231" s="17"/>
      <c r="L1231" s="17"/>
      <c r="M1231" s="32"/>
      <c r="N1231" s="32"/>
    </row>
    <row r="1232" spans="1:14" ht="15.75" x14ac:dyDescent="0.25">
      <c r="A1232" s="18"/>
      <c r="B1232" s="18"/>
      <c r="C1232" s="18"/>
      <c r="D1232" s="18" t="s">
        <v>7</v>
      </c>
      <c r="E1232" s="20">
        <f t="shared" ref="E1232" si="1017">N1232*200+M1232</f>
        <v>0</v>
      </c>
      <c r="F1232" s="21">
        <f t="shared" ref="F1232:F1292" si="1018">N1232*350+M1232</f>
        <v>0</v>
      </c>
      <c r="G1232" s="21">
        <f t="shared" ref="G1232" si="1019">N1232*500+M1232</f>
        <v>0</v>
      </c>
      <c r="H1232" s="21">
        <f t="shared" ref="H1232" si="1020">N1232*650+M1232</f>
        <v>0</v>
      </c>
      <c r="I1232" s="21">
        <f t="shared" ref="I1232" si="1021">N1232*800+M1232</f>
        <v>0</v>
      </c>
      <c r="J1232" s="21">
        <f t="shared" ref="J1232" si="1022">N1232*950+M1232</f>
        <v>0</v>
      </c>
      <c r="K1232" s="21">
        <f t="shared" ref="K1232" si="1023">N1232*1100+M1232</f>
        <v>0</v>
      </c>
      <c r="L1232" s="21">
        <f t="shared" ref="L1232" si="1024">N1232*1350+M1232</f>
        <v>0</v>
      </c>
      <c r="M1232" s="21"/>
      <c r="N1232" s="21"/>
    </row>
    <row r="1233" spans="1:14" ht="16.5" thickBot="1" x14ac:dyDescent="0.3">
      <c r="A1233" s="18"/>
      <c r="C1233" s="18" t="s">
        <v>345</v>
      </c>
      <c r="D1233" s="23"/>
      <c r="E1233" s="24"/>
      <c r="F1233" s="24"/>
      <c r="G1233" s="24"/>
      <c r="H1233" s="24"/>
      <c r="I1233" s="24"/>
      <c r="J1233" s="24"/>
      <c r="K1233" s="24"/>
      <c r="L1233" s="24"/>
      <c r="M1233" s="24"/>
      <c r="N1233" s="21"/>
    </row>
    <row r="1234" spans="1:14" ht="15.75" x14ac:dyDescent="0.25">
      <c r="A1234" s="18" t="s">
        <v>262</v>
      </c>
      <c r="B1234" s="18"/>
      <c r="C1234" s="18"/>
      <c r="D1234" s="25"/>
      <c r="E1234" s="26"/>
      <c r="F1234" s="38"/>
      <c r="G1234" s="26"/>
      <c r="H1234" s="26"/>
      <c r="I1234" s="26"/>
      <c r="J1234" s="26"/>
      <c r="K1234" s="26"/>
      <c r="L1234" s="26"/>
      <c r="M1234" s="26"/>
      <c r="N1234" s="26"/>
    </row>
    <row r="1235" spans="1:14" ht="15.75" x14ac:dyDescent="0.25">
      <c r="A1235" s="18"/>
      <c r="B1235" s="18"/>
      <c r="C1235" s="18"/>
      <c r="D1235" s="25" t="s">
        <v>9</v>
      </c>
      <c r="E1235" s="37">
        <f t="shared" ref="E1235" si="1025">N1235*200+M1235</f>
        <v>0</v>
      </c>
      <c r="F1235" s="26">
        <f t="shared" ref="F1235:F1295" si="1026">N1235*350+M1235</f>
        <v>0</v>
      </c>
      <c r="G1235" s="26">
        <f t="shared" ref="G1235" si="1027">N1235*500+M1235</f>
        <v>0</v>
      </c>
      <c r="H1235" s="26">
        <f t="shared" ref="H1235" si="1028">N1235*650+M1235</f>
        <v>0</v>
      </c>
      <c r="I1235" s="26">
        <f t="shared" ref="I1235" si="1029">N1235*800+M1235</f>
        <v>0</v>
      </c>
      <c r="J1235" s="26">
        <f t="shared" ref="J1235" si="1030">N1235*950+M1235</f>
        <v>0</v>
      </c>
      <c r="K1235" s="26">
        <f t="shared" ref="K1235" si="1031">N1235*1100+M1235</f>
        <v>0</v>
      </c>
      <c r="L1235" s="26">
        <f t="shared" ref="L1235" si="1032">N1235*1350+M1235</f>
        <v>0</v>
      </c>
      <c r="M1235" s="26"/>
      <c r="N1235" s="26"/>
    </row>
    <row r="1236" spans="1:14" ht="16.5" thickBot="1" x14ac:dyDescent="0.3">
      <c r="A1236" s="23"/>
      <c r="B1236" s="23"/>
      <c r="C1236" s="23"/>
      <c r="D1236" s="28"/>
      <c r="E1236" s="29"/>
      <c r="F1236" s="29"/>
      <c r="G1236" s="29"/>
      <c r="H1236" s="29"/>
      <c r="I1236" s="29"/>
      <c r="J1236" s="29"/>
      <c r="K1236" s="29"/>
      <c r="L1236" s="29"/>
      <c r="M1236" s="29"/>
      <c r="N1236" s="29"/>
    </row>
    <row r="1237" spans="1:14" ht="15.75" x14ac:dyDescent="0.25">
      <c r="A1237" s="30"/>
      <c r="B1237" s="30"/>
      <c r="C1237" s="30"/>
      <c r="D1237" s="16"/>
      <c r="E1237" s="17"/>
      <c r="F1237" s="17"/>
      <c r="G1237" s="17"/>
      <c r="H1237" s="17"/>
      <c r="I1237" s="17"/>
      <c r="J1237" s="17"/>
      <c r="K1237" s="17"/>
      <c r="L1237" s="17"/>
      <c r="M1237" s="32"/>
      <c r="N1237" s="32"/>
    </row>
    <row r="1238" spans="1:14" ht="15.75" x14ac:dyDescent="0.25">
      <c r="A1238" s="18"/>
      <c r="B1238" s="18"/>
      <c r="C1238" s="18"/>
      <c r="D1238" s="18" t="s">
        <v>7</v>
      </c>
      <c r="E1238" s="20">
        <f t="shared" ref="E1238" si="1033">N1238*200+M1238</f>
        <v>0</v>
      </c>
      <c r="F1238" s="21">
        <f t="shared" si="1018"/>
        <v>0</v>
      </c>
      <c r="G1238" s="21">
        <f t="shared" ref="G1238" si="1034">N1238*500+M1238</f>
        <v>0</v>
      </c>
      <c r="H1238" s="21">
        <f t="shared" ref="H1238" si="1035">N1238*650+M1238</f>
        <v>0</v>
      </c>
      <c r="I1238" s="21">
        <f t="shared" ref="I1238" si="1036">N1238*800+M1238</f>
        <v>0</v>
      </c>
      <c r="J1238" s="21">
        <f t="shared" ref="J1238" si="1037">N1238*950+M1238</f>
        <v>0</v>
      </c>
      <c r="K1238" s="21">
        <f t="shared" ref="K1238" si="1038">N1238*1100+M1238</f>
        <v>0</v>
      </c>
      <c r="L1238" s="21">
        <f t="shared" ref="L1238" si="1039">N1238*1350+M1238</f>
        <v>0</v>
      </c>
      <c r="M1238" s="21"/>
      <c r="N1238" s="21"/>
    </row>
    <row r="1239" spans="1:14" ht="16.5" thickBot="1" x14ac:dyDescent="0.3">
      <c r="A1239" s="18"/>
      <c r="C1239" s="18" t="s">
        <v>345</v>
      </c>
      <c r="D1239" s="23"/>
      <c r="E1239" s="24"/>
      <c r="F1239" s="24"/>
      <c r="G1239" s="24"/>
      <c r="H1239" s="24"/>
      <c r="I1239" s="24"/>
      <c r="J1239" s="24"/>
      <c r="K1239" s="24"/>
      <c r="L1239" s="24"/>
      <c r="M1239" s="24"/>
      <c r="N1239" s="21"/>
    </row>
    <row r="1240" spans="1:14" ht="15.75" x14ac:dyDescent="0.25">
      <c r="A1240" s="18" t="s">
        <v>263</v>
      </c>
      <c r="B1240" s="18"/>
      <c r="C1240" s="18"/>
      <c r="D1240" s="25"/>
      <c r="E1240" s="26"/>
      <c r="F1240" s="38"/>
      <c r="G1240" s="26"/>
      <c r="H1240" s="26"/>
      <c r="I1240" s="26"/>
      <c r="J1240" s="26"/>
      <c r="K1240" s="26"/>
      <c r="L1240" s="26"/>
      <c r="M1240" s="26"/>
      <c r="N1240" s="26"/>
    </row>
    <row r="1241" spans="1:14" ht="15.75" x14ac:dyDescent="0.25">
      <c r="A1241" s="18"/>
      <c r="B1241" s="18"/>
      <c r="C1241" s="18"/>
      <c r="D1241" s="25" t="s">
        <v>9</v>
      </c>
      <c r="E1241" s="37">
        <f t="shared" ref="E1241" si="1040">N1241*200+M1241</f>
        <v>0</v>
      </c>
      <c r="F1241" s="26">
        <f t="shared" si="1026"/>
        <v>0</v>
      </c>
      <c r="G1241" s="26">
        <f t="shared" ref="G1241" si="1041">N1241*500+M1241</f>
        <v>0</v>
      </c>
      <c r="H1241" s="26">
        <f t="shared" ref="H1241" si="1042">N1241*650+M1241</f>
        <v>0</v>
      </c>
      <c r="I1241" s="26">
        <f t="shared" ref="I1241" si="1043">N1241*800+M1241</f>
        <v>0</v>
      </c>
      <c r="J1241" s="26">
        <f t="shared" ref="J1241" si="1044">N1241*950+M1241</f>
        <v>0</v>
      </c>
      <c r="K1241" s="26">
        <f t="shared" ref="K1241" si="1045">N1241*1100+M1241</f>
        <v>0</v>
      </c>
      <c r="L1241" s="26">
        <f t="shared" ref="L1241" si="1046">N1241*1350+M1241</f>
        <v>0</v>
      </c>
      <c r="M1241" s="26"/>
      <c r="N1241" s="26"/>
    </row>
    <row r="1242" spans="1:14" ht="16.5" thickBot="1" x14ac:dyDescent="0.3">
      <c r="A1242" s="23"/>
      <c r="B1242" s="23"/>
      <c r="C1242" s="23"/>
      <c r="D1242" s="28"/>
      <c r="E1242" s="29"/>
      <c r="F1242" s="29"/>
      <c r="G1242" s="29"/>
      <c r="H1242" s="29"/>
      <c r="I1242" s="29"/>
      <c r="J1242" s="29"/>
      <c r="K1242" s="29"/>
      <c r="L1242" s="29"/>
      <c r="M1242" s="29"/>
      <c r="N1242" s="29"/>
    </row>
    <row r="1243" spans="1:14" ht="15.75" x14ac:dyDescent="0.25">
      <c r="A1243" s="30"/>
      <c r="B1243" s="30"/>
      <c r="C1243" s="30"/>
      <c r="D1243" s="16"/>
      <c r="E1243" s="17"/>
      <c r="F1243" s="17"/>
      <c r="G1243" s="17"/>
      <c r="H1243" s="17"/>
      <c r="I1243" s="17"/>
      <c r="J1243" s="17"/>
      <c r="K1243" s="17"/>
      <c r="L1243" s="17"/>
      <c r="M1243" s="32"/>
      <c r="N1243" s="32"/>
    </row>
    <row r="1244" spans="1:14" ht="15.75" x14ac:dyDescent="0.25">
      <c r="A1244" s="18"/>
      <c r="B1244" s="18"/>
      <c r="C1244" s="18"/>
      <c r="D1244" s="18" t="s">
        <v>7</v>
      </c>
      <c r="E1244" s="20">
        <f t="shared" ref="E1244" si="1047">N1244*200+M1244</f>
        <v>0</v>
      </c>
      <c r="F1244" s="21">
        <f t="shared" si="1018"/>
        <v>0</v>
      </c>
      <c r="G1244" s="21">
        <f t="shared" ref="G1244" si="1048">N1244*500+M1244</f>
        <v>0</v>
      </c>
      <c r="H1244" s="21">
        <f t="shared" ref="H1244" si="1049">N1244*650+M1244</f>
        <v>0</v>
      </c>
      <c r="I1244" s="21">
        <f t="shared" ref="I1244" si="1050">N1244*800+M1244</f>
        <v>0</v>
      </c>
      <c r="J1244" s="21">
        <f t="shared" ref="J1244" si="1051">N1244*950+M1244</f>
        <v>0</v>
      </c>
      <c r="K1244" s="21">
        <f t="shared" ref="K1244" si="1052">N1244*1100+M1244</f>
        <v>0</v>
      </c>
      <c r="L1244" s="21">
        <f t="shared" ref="L1244" si="1053">N1244*1350+M1244</f>
        <v>0</v>
      </c>
      <c r="M1244" s="21"/>
      <c r="N1244" s="21"/>
    </row>
    <row r="1245" spans="1:14" ht="16.5" thickBot="1" x14ac:dyDescent="0.3">
      <c r="A1245" s="18"/>
      <c r="C1245" s="18" t="s">
        <v>345</v>
      </c>
      <c r="D1245" s="23"/>
      <c r="E1245" s="24"/>
      <c r="F1245" s="24"/>
      <c r="G1245" s="24"/>
      <c r="H1245" s="24"/>
      <c r="I1245" s="24"/>
      <c r="J1245" s="24"/>
      <c r="K1245" s="24"/>
      <c r="L1245" s="24"/>
      <c r="M1245" s="24"/>
      <c r="N1245" s="21"/>
    </row>
    <row r="1246" spans="1:14" ht="15.75" x14ac:dyDescent="0.25">
      <c r="A1246" s="18" t="s">
        <v>264</v>
      </c>
      <c r="B1246" s="18"/>
      <c r="C1246" s="18"/>
      <c r="D1246" s="25"/>
      <c r="E1246" s="26"/>
      <c r="F1246" s="38"/>
      <c r="G1246" s="26"/>
      <c r="H1246" s="26"/>
      <c r="I1246" s="26"/>
      <c r="J1246" s="26"/>
      <c r="K1246" s="26"/>
      <c r="L1246" s="26"/>
      <c r="M1246" s="26"/>
      <c r="N1246" s="26"/>
    </row>
    <row r="1247" spans="1:14" ht="15.75" x14ac:dyDescent="0.25">
      <c r="A1247" s="18"/>
      <c r="B1247" s="18"/>
      <c r="C1247" s="18"/>
      <c r="D1247" s="25" t="s">
        <v>9</v>
      </c>
      <c r="E1247" s="37">
        <f t="shared" ref="E1247" si="1054">N1247*200+M1247</f>
        <v>0</v>
      </c>
      <c r="F1247" s="26">
        <f t="shared" si="1026"/>
        <v>0</v>
      </c>
      <c r="G1247" s="26">
        <f t="shared" ref="G1247" si="1055">N1247*500+M1247</f>
        <v>0</v>
      </c>
      <c r="H1247" s="26">
        <f t="shared" ref="H1247" si="1056">N1247*650+M1247</f>
        <v>0</v>
      </c>
      <c r="I1247" s="26">
        <f t="shared" ref="I1247" si="1057">N1247*800+M1247</f>
        <v>0</v>
      </c>
      <c r="J1247" s="26">
        <f t="shared" ref="J1247" si="1058">N1247*950+M1247</f>
        <v>0</v>
      </c>
      <c r="K1247" s="26">
        <f t="shared" ref="K1247" si="1059">N1247*1100+M1247</f>
        <v>0</v>
      </c>
      <c r="L1247" s="26">
        <f t="shared" ref="L1247" si="1060">N1247*1350+M1247</f>
        <v>0</v>
      </c>
      <c r="M1247" s="26"/>
      <c r="N1247" s="26"/>
    </row>
    <row r="1248" spans="1:14" ht="16.5" thickBot="1" x14ac:dyDescent="0.3">
      <c r="A1248" s="23"/>
      <c r="B1248" s="23"/>
      <c r="C1248" s="23"/>
      <c r="D1248" s="28"/>
      <c r="E1248" s="29"/>
      <c r="F1248" s="29"/>
      <c r="G1248" s="29"/>
      <c r="H1248" s="29"/>
      <c r="I1248" s="29"/>
      <c r="J1248" s="29"/>
      <c r="K1248" s="29"/>
      <c r="L1248" s="29"/>
      <c r="M1248" s="29"/>
      <c r="N1248" s="29"/>
    </row>
    <row r="1249" spans="1:14" ht="15.75" x14ac:dyDescent="0.25">
      <c r="A1249" s="30"/>
      <c r="B1249" s="30"/>
      <c r="C1249" s="30"/>
      <c r="D1249" s="16"/>
      <c r="E1249" s="17"/>
      <c r="F1249" s="17"/>
      <c r="G1249" s="17"/>
      <c r="H1249" s="17"/>
      <c r="I1249" s="17"/>
      <c r="J1249" s="17"/>
      <c r="K1249" s="17"/>
      <c r="L1249" s="17"/>
      <c r="M1249" s="32"/>
      <c r="N1249" s="32"/>
    </row>
    <row r="1250" spans="1:14" ht="15.75" x14ac:dyDescent="0.25">
      <c r="A1250" s="18"/>
      <c r="B1250" s="18"/>
      <c r="C1250" s="18"/>
      <c r="D1250" s="18" t="s">
        <v>7</v>
      </c>
      <c r="E1250" s="20">
        <f t="shared" ref="E1250" si="1061">N1250*200+M1250</f>
        <v>0</v>
      </c>
      <c r="F1250" s="21">
        <f t="shared" si="1018"/>
        <v>0</v>
      </c>
      <c r="G1250" s="21">
        <f t="shared" ref="G1250" si="1062">N1250*500+M1250</f>
        <v>0</v>
      </c>
      <c r="H1250" s="21">
        <f t="shared" ref="H1250" si="1063">N1250*650+M1250</f>
        <v>0</v>
      </c>
      <c r="I1250" s="21">
        <f t="shared" ref="I1250" si="1064">N1250*800+M1250</f>
        <v>0</v>
      </c>
      <c r="J1250" s="21">
        <f t="shared" ref="J1250" si="1065">N1250*950+M1250</f>
        <v>0</v>
      </c>
      <c r="K1250" s="21">
        <f t="shared" ref="K1250" si="1066">N1250*1100+M1250</f>
        <v>0</v>
      </c>
      <c r="L1250" s="21">
        <f t="shared" ref="L1250" si="1067">N1250*1350+M1250</f>
        <v>0</v>
      </c>
      <c r="M1250" s="21"/>
      <c r="N1250" s="21"/>
    </row>
    <row r="1251" spans="1:14" ht="16.5" thickBot="1" x14ac:dyDescent="0.3">
      <c r="A1251" s="18"/>
      <c r="C1251" s="18" t="s">
        <v>345</v>
      </c>
      <c r="D1251" s="23"/>
      <c r="E1251" s="24"/>
      <c r="F1251" s="24"/>
      <c r="G1251" s="24"/>
      <c r="H1251" s="24"/>
      <c r="I1251" s="24"/>
      <c r="J1251" s="24"/>
      <c r="K1251" s="24"/>
      <c r="L1251" s="24"/>
      <c r="M1251" s="24"/>
      <c r="N1251" s="21"/>
    </row>
    <row r="1252" spans="1:14" ht="15.75" x14ac:dyDescent="0.25">
      <c r="A1252" s="18" t="s">
        <v>265</v>
      </c>
      <c r="B1252" s="18"/>
      <c r="C1252" s="18"/>
      <c r="D1252" s="25"/>
      <c r="E1252" s="26"/>
      <c r="F1252" s="38"/>
      <c r="G1252" s="26"/>
      <c r="H1252" s="26"/>
      <c r="I1252" s="26"/>
      <c r="J1252" s="26"/>
      <c r="K1252" s="26"/>
      <c r="L1252" s="26"/>
      <c r="M1252" s="26"/>
      <c r="N1252" s="26"/>
    </row>
    <row r="1253" spans="1:14" ht="15.75" x14ac:dyDescent="0.25">
      <c r="A1253" s="18"/>
      <c r="B1253" s="18"/>
      <c r="C1253" s="18"/>
      <c r="D1253" s="25" t="s">
        <v>9</v>
      </c>
      <c r="E1253" s="37">
        <f t="shared" ref="E1253" si="1068">N1253*200+M1253</f>
        <v>0</v>
      </c>
      <c r="F1253" s="26">
        <f t="shared" si="1026"/>
        <v>0</v>
      </c>
      <c r="G1253" s="26">
        <f t="shared" ref="G1253" si="1069">N1253*500+M1253</f>
        <v>0</v>
      </c>
      <c r="H1253" s="26">
        <f t="shared" ref="H1253" si="1070">N1253*650+M1253</f>
        <v>0</v>
      </c>
      <c r="I1253" s="26">
        <f t="shared" ref="I1253" si="1071">N1253*800+M1253</f>
        <v>0</v>
      </c>
      <c r="J1253" s="26">
        <f t="shared" ref="J1253" si="1072">N1253*950+M1253</f>
        <v>0</v>
      </c>
      <c r="K1253" s="26">
        <f t="shared" ref="K1253" si="1073">N1253*1100+M1253</f>
        <v>0</v>
      </c>
      <c r="L1253" s="26">
        <f t="shared" ref="L1253" si="1074">N1253*1350+M1253</f>
        <v>0</v>
      </c>
      <c r="M1253" s="26"/>
      <c r="N1253" s="26"/>
    </row>
    <row r="1254" spans="1:14" ht="16.5" thickBot="1" x14ac:dyDescent="0.3">
      <c r="A1254" s="23"/>
      <c r="B1254" s="23"/>
      <c r="C1254" s="23"/>
      <c r="D1254" s="28"/>
      <c r="E1254" s="29"/>
      <c r="F1254" s="29"/>
      <c r="G1254" s="29"/>
      <c r="H1254" s="29"/>
      <c r="I1254" s="29"/>
      <c r="J1254" s="29"/>
      <c r="K1254" s="29"/>
      <c r="L1254" s="29"/>
      <c r="M1254" s="29"/>
      <c r="N1254" s="29"/>
    </row>
    <row r="1255" spans="1:14" ht="15.75" x14ac:dyDescent="0.25">
      <c r="A1255" s="30"/>
      <c r="B1255" s="30"/>
      <c r="C1255" s="30"/>
      <c r="D1255" s="16"/>
      <c r="E1255" s="17"/>
      <c r="F1255" s="17"/>
      <c r="G1255" s="17"/>
      <c r="H1255" s="17"/>
      <c r="I1255" s="17"/>
      <c r="J1255" s="17"/>
      <c r="K1255" s="17"/>
      <c r="L1255" s="17"/>
      <c r="M1255" s="32"/>
      <c r="N1255" s="32"/>
    </row>
    <row r="1256" spans="1:14" ht="15.75" x14ac:dyDescent="0.25">
      <c r="A1256" s="18"/>
      <c r="B1256" s="18"/>
      <c r="C1256" s="18"/>
      <c r="D1256" s="18" t="s">
        <v>7</v>
      </c>
      <c r="E1256" s="20">
        <f t="shared" ref="E1256" si="1075">N1256*200+M1256</f>
        <v>0</v>
      </c>
      <c r="F1256" s="21">
        <f t="shared" si="1018"/>
        <v>0</v>
      </c>
      <c r="G1256" s="21">
        <f t="shared" ref="G1256" si="1076">N1256*500+M1256</f>
        <v>0</v>
      </c>
      <c r="H1256" s="21">
        <f t="shared" ref="H1256" si="1077">N1256*650+M1256</f>
        <v>0</v>
      </c>
      <c r="I1256" s="21">
        <f t="shared" ref="I1256" si="1078">N1256*800+M1256</f>
        <v>0</v>
      </c>
      <c r="J1256" s="21">
        <f t="shared" ref="J1256" si="1079">N1256*950+M1256</f>
        <v>0</v>
      </c>
      <c r="K1256" s="21">
        <f t="shared" ref="K1256" si="1080">N1256*1100+M1256</f>
        <v>0</v>
      </c>
      <c r="L1256" s="21">
        <f t="shared" ref="L1256" si="1081">N1256*1350+M1256</f>
        <v>0</v>
      </c>
      <c r="M1256" s="21"/>
      <c r="N1256" s="21"/>
    </row>
    <row r="1257" spans="1:14" ht="16.5" thickBot="1" x14ac:dyDescent="0.3">
      <c r="A1257" s="18"/>
      <c r="C1257" s="18" t="s">
        <v>345</v>
      </c>
      <c r="D1257" s="23"/>
      <c r="E1257" s="24"/>
      <c r="F1257" s="24"/>
      <c r="G1257" s="24"/>
      <c r="H1257" s="24"/>
      <c r="I1257" s="24"/>
      <c r="J1257" s="24"/>
      <c r="K1257" s="24"/>
      <c r="L1257" s="24"/>
      <c r="M1257" s="24"/>
      <c r="N1257" s="21"/>
    </row>
    <row r="1258" spans="1:14" ht="15.75" x14ac:dyDescent="0.25">
      <c r="A1258" s="18" t="s">
        <v>266</v>
      </c>
      <c r="B1258" s="18"/>
      <c r="C1258" s="18"/>
      <c r="D1258" s="25"/>
      <c r="E1258" s="26"/>
      <c r="F1258" s="38"/>
      <c r="G1258" s="26"/>
      <c r="H1258" s="26"/>
      <c r="I1258" s="26"/>
      <c r="J1258" s="26"/>
      <c r="K1258" s="26"/>
      <c r="L1258" s="26"/>
      <c r="M1258" s="26"/>
      <c r="N1258" s="26"/>
    </row>
    <row r="1259" spans="1:14" ht="15.75" x14ac:dyDescent="0.25">
      <c r="A1259" s="18"/>
      <c r="B1259" s="18"/>
      <c r="C1259" s="18"/>
      <c r="D1259" s="25" t="s">
        <v>9</v>
      </c>
      <c r="E1259" s="37">
        <f t="shared" ref="E1259" si="1082">N1259*200+M1259</f>
        <v>0</v>
      </c>
      <c r="F1259" s="26">
        <f t="shared" si="1026"/>
        <v>0</v>
      </c>
      <c r="G1259" s="26">
        <f t="shared" ref="G1259" si="1083">N1259*500+M1259</f>
        <v>0</v>
      </c>
      <c r="H1259" s="26">
        <f t="shared" ref="H1259" si="1084">N1259*650+M1259</f>
        <v>0</v>
      </c>
      <c r="I1259" s="26">
        <f t="shared" ref="I1259" si="1085">N1259*800+M1259</f>
        <v>0</v>
      </c>
      <c r="J1259" s="26">
        <f t="shared" ref="J1259" si="1086">N1259*950+M1259</f>
        <v>0</v>
      </c>
      <c r="K1259" s="26">
        <f t="shared" ref="K1259" si="1087">N1259*1100+M1259</f>
        <v>0</v>
      </c>
      <c r="L1259" s="26">
        <f t="shared" ref="L1259" si="1088">N1259*1350+M1259</f>
        <v>0</v>
      </c>
      <c r="M1259" s="26"/>
      <c r="N1259" s="26"/>
    </row>
    <row r="1260" spans="1:14" ht="16.5" thickBot="1" x14ac:dyDescent="0.3">
      <c r="A1260" s="23"/>
      <c r="B1260" s="23"/>
      <c r="C1260" s="23"/>
      <c r="D1260" s="28"/>
      <c r="E1260" s="29"/>
      <c r="F1260" s="29"/>
      <c r="G1260" s="29"/>
      <c r="H1260" s="29"/>
      <c r="I1260" s="29"/>
      <c r="J1260" s="29"/>
      <c r="K1260" s="29"/>
      <c r="L1260" s="29"/>
      <c r="M1260" s="29"/>
      <c r="N1260" s="29"/>
    </row>
    <row r="1261" spans="1:14" ht="15.75" x14ac:dyDescent="0.25">
      <c r="A1261" s="30"/>
      <c r="B1261" s="30"/>
      <c r="C1261" s="30"/>
      <c r="D1261" s="16"/>
      <c r="E1261" s="17"/>
      <c r="F1261" s="17"/>
      <c r="G1261" s="17"/>
      <c r="H1261" s="17"/>
      <c r="I1261" s="17"/>
      <c r="J1261" s="17"/>
      <c r="K1261" s="17"/>
      <c r="L1261" s="17"/>
      <c r="M1261" s="32"/>
      <c r="N1261" s="32"/>
    </row>
    <row r="1262" spans="1:14" ht="15.75" x14ac:dyDescent="0.25">
      <c r="A1262" s="18"/>
      <c r="B1262" s="18"/>
      <c r="C1262" s="18"/>
      <c r="D1262" s="18" t="s">
        <v>7</v>
      </c>
      <c r="E1262" s="20">
        <f t="shared" ref="E1262" si="1089">N1262*200+M1262</f>
        <v>0</v>
      </c>
      <c r="F1262" s="21">
        <f t="shared" si="1018"/>
        <v>0</v>
      </c>
      <c r="G1262" s="21">
        <f t="shared" ref="G1262" si="1090">N1262*500+M1262</f>
        <v>0</v>
      </c>
      <c r="H1262" s="21">
        <f t="shared" ref="H1262" si="1091">N1262*650+M1262</f>
        <v>0</v>
      </c>
      <c r="I1262" s="21">
        <f t="shared" ref="I1262" si="1092">N1262*800+M1262</f>
        <v>0</v>
      </c>
      <c r="J1262" s="21">
        <f t="shared" ref="J1262" si="1093">N1262*950+M1262</f>
        <v>0</v>
      </c>
      <c r="K1262" s="21">
        <f t="shared" ref="K1262" si="1094">N1262*1100+M1262</f>
        <v>0</v>
      </c>
      <c r="L1262" s="21">
        <f t="shared" ref="L1262" si="1095">N1262*1350+M1262</f>
        <v>0</v>
      </c>
      <c r="M1262" s="21"/>
      <c r="N1262" s="21"/>
    </row>
    <row r="1263" spans="1:14" ht="16.5" thickBot="1" x14ac:dyDescent="0.3">
      <c r="A1263" s="18"/>
      <c r="C1263" s="18" t="s">
        <v>345</v>
      </c>
      <c r="D1263" s="23"/>
      <c r="E1263" s="24"/>
      <c r="F1263" s="24"/>
      <c r="G1263" s="24"/>
      <c r="H1263" s="24"/>
      <c r="I1263" s="24"/>
      <c r="J1263" s="24"/>
      <c r="K1263" s="24"/>
      <c r="L1263" s="24"/>
      <c r="M1263" s="24"/>
      <c r="N1263" s="21"/>
    </row>
    <row r="1264" spans="1:14" ht="15.75" x14ac:dyDescent="0.25">
      <c r="A1264" s="18" t="s">
        <v>267</v>
      </c>
      <c r="B1264" s="18"/>
      <c r="C1264" s="18"/>
      <c r="D1264" s="25"/>
      <c r="E1264" s="26"/>
      <c r="F1264" s="38"/>
      <c r="G1264" s="26"/>
      <c r="H1264" s="26"/>
      <c r="I1264" s="26"/>
      <c r="J1264" s="26"/>
      <c r="K1264" s="26"/>
      <c r="L1264" s="26"/>
      <c r="M1264" s="26"/>
      <c r="N1264" s="26"/>
    </row>
    <row r="1265" spans="1:14" ht="15.75" x14ac:dyDescent="0.25">
      <c r="A1265" s="18"/>
      <c r="B1265" s="18"/>
      <c r="C1265" s="18"/>
      <c r="D1265" s="25" t="s">
        <v>9</v>
      </c>
      <c r="E1265" s="37">
        <f t="shared" ref="E1265" si="1096">N1265*200+M1265</f>
        <v>0</v>
      </c>
      <c r="F1265" s="26">
        <f t="shared" si="1026"/>
        <v>0</v>
      </c>
      <c r="G1265" s="26">
        <f t="shared" ref="G1265" si="1097">N1265*500+M1265</f>
        <v>0</v>
      </c>
      <c r="H1265" s="26">
        <f t="shared" ref="H1265" si="1098">N1265*650+M1265</f>
        <v>0</v>
      </c>
      <c r="I1265" s="26">
        <f t="shared" ref="I1265" si="1099">N1265*800+M1265</f>
        <v>0</v>
      </c>
      <c r="J1265" s="26">
        <f t="shared" ref="J1265" si="1100">N1265*950+M1265</f>
        <v>0</v>
      </c>
      <c r="K1265" s="26">
        <f t="shared" ref="K1265" si="1101">N1265*1100+M1265</f>
        <v>0</v>
      </c>
      <c r="L1265" s="26">
        <f t="shared" ref="L1265" si="1102">N1265*1350+M1265</f>
        <v>0</v>
      </c>
      <c r="M1265" s="26"/>
      <c r="N1265" s="26"/>
    </row>
    <row r="1266" spans="1:14" ht="16.5" thickBot="1" x14ac:dyDescent="0.3">
      <c r="A1266" s="23"/>
      <c r="B1266" s="23"/>
      <c r="C1266" s="23"/>
      <c r="D1266" s="28"/>
      <c r="E1266" s="29"/>
      <c r="F1266" s="29"/>
      <c r="G1266" s="29"/>
      <c r="H1266" s="29"/>
      <c r="I1266" s="29"/>
      <c r="J1266" s="29"/>
      <c r="K1266" s="29"/>
      <c r="L1266" s="29"/>
      <c r="M1266" s="29"/>
      <c r="N1266" s="29"/>
    </row>
    <row r="1267" spans="1:14" ht="15.75" x14ac:dyDescent="0.25">
      <c r="A1267" s="30"/>
      <c r="B1267" s="30"/>
      <c r="C1267" s="30"/>
      <c r="D1267" s="16"/>
      <c r="E1267" s="17"/>
      <c r="F1267" s="17"/>
      <c r="G1267" s="17"/>
      <c r="H1267" s="17"/>
      <c r="I1267" s="17"/>
      <c r="J1267" s="17"/>
      <c r="K1267" s="17"/>
      <c r="L1267" s="17"/>
      <c r="M1267" s="32"/>
      <c r="N1267" s="32"/>
    </row>
    <row r="1268" spans="1:14" ht="15.75" x14ac:dyDescent="0.25">
      <c r="A1268" s="18"/>
      <c r="B1268" s="18"/>
      <c r="C1268" s="18"/>
      <c r="D1268" s="18" t="s">
        <v>7</v>
      </c>
      <c r="E1268" s="20">
        <f t="shared" ref="E1268" si="1103">N1268*200+M1268</f>
        <v>0</v>
      </c>
      <c r="F1268" s="21">
        <f t="shared" si="1018"/>
        <v>0</v>
      </c>
      <c r="G1268" s="21">
        <f t="shared" ref="G1268" si="1104">N1268*500+M1268</f>
        <v>0</v>
      </c>
      <c r="H1268" s="21">
        <f t="shared" ref="H1268" si="1105">N1268*650+M1268</f>
        <v>0</v>
      </c>
      <c r="I1268" s="21">
        <f t="shared" ref="I1268" si="1106">N1268*800+M1268</f>
        <v>0</v>
      </c>
      <c r="J1268" s="21">
        <f t="shared" ref="J1268" si="1107">N1268*950+M1268</f>
        <v>0</v>
      </c>
      <c r="K1268" s="21">
        <f t="shared" ref="K1268" si="1108">N1268*1100+M1268</f>
        <v>0</v>
      </c>
      <c r="L1268" s="21">
        <f t="shared" ref="L1268" si="1109">N1268*1350+M1268</f>
        <v>0</v>
      </c>
      <c r="M1268" s="21"/>
      <c r="N1268" s="21"/>
    </row>
    <row r="1269" spans="1:14" ht="16.5" thickBot="1" x14ac:dyDescent="0.3">
      <c r="A1269" s="18"/>
      <c r="C1269" s="18" t="s">
        <v>345</v>
      </c>
      <c r="D1269" s="23"/>
      <c r="E1269" s="24"/>
      <c r="F1269" s="24"/>
      <c r="G1269" s="24"/>
      <c r="H1269" s="24"/>
      <c r="I1269" s="24"/>
      <c r="J1269" s="24"/>
      <c r="K1269" s="24"/>
      <c r="L1269" s="24"/>
      <c r="M1269" s="24"/>
      <c r="N1269" s="21"/>
    </row>
    <row r="1270" spans="1:14" ht="15.75" x14ac:dyDescent="0.25">
      <c r="A1270" s="18" t="s">
        <v>268</v>
      </c>
      <c r="B1270" s="18"/>
      <c r="C1270" s="18"/>
      <c r="D1270" s="25"/>
      <c r="E1270" s="26"/>
      <c r="F1270" s="38"/>
      <c r="G1270" s="26"/>
      <c r="H1270" s="26"/>
      <c r="I1270" s="26"/>
      <c r="J1270" s="26"/>
      <c r="K1270" s="26"/>
      <c r="L1270" s="26"/>
      <c r="M1270" s="26"/>
      <c r="N1270" s="26"/>
    </row>
    <row r="1271" spans="1:14" ht="15.75" x14ac:dyDescent="0.25">
      <c r="A1271" s="18"/>
      <c r="B1271" s="18"/>
      <c r="C1271" s="18"/>
      <c r="D1271" s="25" t="s">
        <v>9</v>
      </c>
      <c r="E1271" s="37">
        <f t="shared" ref="E1271" si="1110">N1271*200+M1271</f>
        <v>0</v>
      </c>
      <c r="F1271" s="26">
        <f t="shared" si="1026"/>
        <v>0</v>
      </c>
      <c r="G1271" s="26">
        <f t="shared" ref="G1271" si="1111">N1271*500+M1271</f>
        <v>0</v>
      </c>
      <c r="H1271" s="26">
        <f t="shared" ref="H1271" si="1112">N1271*650+M1271</f>
        <v>0</v>
      </c>
      <c r="I1271" s="26">
        <f t="shared" ref="I1271" si="1113">N1271*800+M1271</f>
        <v>0</v>
      </c>
      <c r="J1271" s="26">
        <f t="shared" ref="J1271" si="1114">N1271*950+M1271</f>
        <v>0</v>
      </c>
      <c r="K1271" s="26">
        <f t="shared" ref="K1271" si="1115">N1271*1100+M1271</f>
        <v>0</v>
      </c>
      <c r="L1271" s="26">
        <f t="shared" ref="L1271" si="1116">N1271*1350+M1271</f>
        <v>0</v>
      </c>
      <c r="M1271" s="26"/>
      <c r="N1271" s="26"/>
    </row>
    <row r="1272" spans="1:14" ht="16.5" thickBot="1" x14ac:dyDescent="0.3">
      <c r="A1272" s="23"/>
      <c r="B1272" s="23"/>
      <c r="C1272" s="23"/>
      <c r="D1272" s="28"/>
      <c r="E1272" s="29"/>
      <c r="F1272" s="29"/>
      <c r="G1272" s="29"/>
      <c r="H1272" s="29"/>
      <c r="I1272" s="29"/>
      <c r="J1272" s="29"/>
      <c r="K1272" s="29"/>
      <c r="L1272" s="29"/>
      <c r="M1272" s="29"/>
      <c r="N1272" s="29"/>
    </row>
    <row r="1273" spans="1:14" ht="15.75" x14ac:dyDescent="0.25">
      <c r="A1273" s="30"/>
      <c r="B1273" s="30"/>
      <c r="C1273" s="30"/>
      <c r="D1273" s="16"/>
      <c r="E1273" s="17"/>
      <c r="F1273" s="17"/>
      <c r="G1273" s="17"/>
      <c r="H1273" s="17"/>
      <c r="I1273" s="17"/>
      <c r="J1273" s="17"/>
      <c r="K1273" s="17"/>
      <c r="L1273" s="17"/>
      <c r="M1273" s="32"/>
      <c r="N1273" s="32"/>
    </row>
    <row r="1274" spans="1:14" ht="15.75" x14ac:dyDescent="0.25">
      <c r="A1274" s="18"/>
      <c r="B1274" s="18"/>
      <c r="C1274" s="18"/>
      <c r="D1274" s="18" t="s">
        <v>7</v>
      </c>
      <c r="E1274" s="20">
        <f t="shared" ref="E1274" si="1117">N1274*200+M1274</f>
        <v>0</v>
      </c>
      <c r="F1274" s="21">
        <f t="shared" si="1018"/>
        <v>0</v>
      </c>
      <c r="G1274" s="21">
        <f t="shared" ref="G1274" si="1118">N1274*500+M1274</f>
        <v>0</v>
      </c>
      <c r="H1274" s="21">
        <f t="shared" ref="H1274" si="1119">N1274*650+M1274</f>
        <v>0</v>
      </c>
      <c r="I1274" s="21">
        <f t="shared" ref="I1274" si="1120">N1274*800+M1274</f>
        <v>0</v>
      </c>
      <c r="J1274" s="21">
        <f t="shared" ref="J1274" si="1121">N1274*950+M1274</f>
        <v>0</v>
      </c>
      <c r="K1274" s="21">
        <f t="shared" ref="K1274" si="1122">N1274*1100+M1274</f>
        <v>0</v>
      </c>
      <c r="L1274" s="21">
        <f t="shared" ref="L1274" si="1123">N1274*1350+M1274</f>
        <v>0</v>
      </c>
      <c r="M1274" s="21"/>
      <c r="N1274" s="21"/>
    </row>
    <row r="1275" spans="1:14" ht="16.5" thickBot="1" x14ac:dyDescent="0.3">
      <c r="A1275" s="18"/>
      <c r="C1275" s="18" t="s">
        <v>345</v>
      </c>
      <c r="D1275" s="23"/>
      <c r="E1275" s="24"/>
      <c r="F1275" s="24"/>
      <c r="G1275" s="24"/>
      <c r="H1275" s="24"/>
      <c r="I1275" s="24"/>
      <c r="J1275" s="24"/>
      <c r="K1275" s="24"/>
      <c r="L1275" s="24"/>
      <c r="M1275" s="24"/>
      <c r="N1275" s="21"/>
    </row>
    <row r="1276" spans="1:14" ht="15.75" x14ac:dyDescent="0.25">
      <c r="A1276" s="18" t="s">
        <v>269</v>
      </c>
      <c r="B1276" s="18"/>
      <c r="C1276" s="18"/>
      <c r="D1276" s="25"/>
      <c r="E1276" s="26"/>
      <c r="F1276" s="38"/>
      <c r="G1276" s="26"/>
      <c r="H1276" s="26"/>
      <c r="I1276" s="26"/>
      <c r="J1276" s="26"/>
      <c r="K1276" s="26"/>
      <c r="L1276" s="26"/>
      <c r="M1276" s="26"/>
      <c r="N1276" s="26"/>
    </row>
    <row r="1277" spans="1:14" ht="15.75" x14ac:dyDescent="0.25">
      <c r="A1277" s="18"/>
      <c r="B1277" s="18"/>
      <c r="C1277" s="18"/>
      <c r="D1277" s="25" t="s">
        <v>9</v>
      </c>
      <c r="E1277" s="37">
        <f t="shared" ref="E1277" si="1124">N1277*200+M1277</f>
        <v>0</v>
      </c>
      <c r="F1277" s="26">
        <f t="shared" si="1026"/>
        <v>0</v>
      </c>
      <c r="G1277" s="26">
        <f t="shared" ref="G1277" si="1125">N1277*500+M1277</f>
        <v>0</v>
      </c>
      <c r="H1277" s="26">
        <f t="shared" ref="H1277" si="1126">N1277*650+M1277</f>
        <v>0</v>
      </c>
      <c r="I1277" s="26">
        <f t="shared" ref="I1277" si="1127">N1277*800+M1277</f>
        <v>0</v>
      </c>
      <c r="J1277" s="26">
        <f t="shared" ref="J1277" si="1128">N1277*950+M1277</f>
        <v>0</v>
      </c>
      <c r="K1277" s="26">
        <f t="shared" ref="K1277" si="1129">N1277*1100+M1277</f>
        <v>0</v>
      </c>
      <c r="L1277" s="26">
        <f t="shared" ref="L1277" si="1130">N1277*1350+M1277</f>
        <v>0</v>
      </c>
      <c r="M1277" s="26"/>
      <c r="N1277" s="26"/>
    </row>
    <row r="1278" spans="1:14" ht="16.5" thickBot="1" x14ac:dyDescent="0.3">
      <c r="A1278" s="23"/>
      <c r="B1278" s="23"/>
      <c r="C1278" s="23"/>
      <c r="D1278" s="28"/>
      <c r="E1278" s="29"/>
      <c r="F1278" s="29"/>
      <c r="G1278" s="29"/>
      <c r="H1278" s="29"/>
      <c r="I1278" s="29"/>
      <c r="J1278" s="29"/>
      <c r="K1278" s="29"/>
      <c r="L1278" s="29"/>
      <c r="M1278" s="29"/>
      <c r="N1278" s="29"/>
    </row>
    <row r="1279" spans="1:14" ht="15.75" x14ac:dyDescent="0.25">
      <c r="A1279" s="30"/>
      <c r="B1279" s="30"/>
      <c r="C1279" s="30"/>
      <c r="D1279" s="16"/>
      <c r="E1279" s="17"/>
      <c r="F1279" s="17"/>
      <c r="G1279" s="17"/>
      <c r="H1279" s="17"/>
      <c r="I1279" s="17"/>
      <c r="J1279" s="17"/>
      <c r="K1279" s="17"/>
      <c r="L1279" s="17"/>
      <c r="M1279" s="32"/>
      <c r="N1279" s="32"/>
    </row>
    <row r="1280" spans="1:14" ht="15.75" x14ac:dyDescent="0.25">
      <c r="A1280" s="18"/>
      <c r="B1280" s="18"/>
      <c r="C1280" s="18"/>
      <c r="D1280" s="18" t="s">
        <v>7</v>
      </c>
      <c r="E1280" s="20">
        <f t="shared" ref="E1280" si="1131">N1280*200+M1280</f>
        <v>0</v>
      </c>
      <c r="F1280" s="21">
        <f t="shared" si="1018"/>
        <v>0</v>
      </c>
      <c r="G1280" s="21">
        <f t="shared" ref="G1280" si="1132">N1280*500+M1280</f>
        <v>0</v>
      </c>
      <c r="H1280" s="21">
        <f t="shared" ref="H1280" si="1133">N1280*650+M1280</f>
        <v>0</v>
      </c>
      <c r="I1280" s="21">
        <f t="shared" ref="I1280" si="1134">N1280*800+M1280</f>
        <v>0</v>
      </c>
      <c r="J1280" s="21">
        <f t="shared" ref="J1280" si="1135">N1280*950+M1280</f>
        <v>0</v>
      </c>
      <c r="K1280" s="21">
        <f t="shared" ref="K1280" si="1136">N1280*1100+M1280</f>
        <v>0</v>
      </c>
      <c r="L1280" s="21">
        <f t="shared" ref="L1280" si="1137">N1280*1350+M1280</f>
        <v>0</v>
      </c>
      <c r="M1280" s="21"/>
      <c r="N1280" s="21"/>
    </row>
    <row r="1281" spans="1:14" ht="16.5" thickBot="1" x14ac:dyDescent="0.3">
      <c r="A1281" s="18"/>
      <c r="C1281" s="18" t="s">
        <v>345</v>
      </c>
      <c r="D1281" s="23"/>
      <c r="E1281" s="24"/>
      <c r="F1281" s="24"/>
      <c r="G1281" s="24"/>
      <c r="H1281" s="24"/>
      <c r="I1281" s="24"/>
      <c r="J1281" s="24"/>
      <c r="K1281" s="24"/>
      <c r="L1281" s="24"/>
      <c r="M1281" s="24"/>
      <c r="N1281" s="21"/>
    </row>
    <row r="1282" spans="1:14" ht="15.75" x14ac:dyDescent="0.25">
      <c r="A1282" s="18" t="s">
        <v>270</v>
      </c>
      <c r="B1282" s="18"/>
      <c r="C1282" s="18"/>
      <c r="D1282" s="25"/>
      <c r="E1282" s="26"/>
      <c r="F1282" s="38"/>
      <c r="G1282" s="26"/>
      <c r="H1282" s="26"/>
      <c r="I1282" s="26"/>
      <c r="J1282" s="26"/>
      <c r="K1282" s="26"/>
      <c r="L1282" s="26"/>
      <c r="M1282" s="26"/>
      <c r="N1282" s="26"/>
    </row>
    <row r="1283" spans="1:14" ht="15.75" x14ac:dyDescent="0.25">
      <c r="A1283" s="18"/>
      <c r="B1283" s="18"/>
      <c r="C1283" s="18"/>
      <c r="D1283" s="25" t="s">
        <v>9</v>
      </c>
      <c r="E1283" s="37">
        <f t="shared" ref="E1283" si="1138">N1283*200+M1283</f>
        <v>0</v>
      </c>
      <c r="F1283" s="26">
        <f t="shared" si="1026"/>
        <v>0</v>
      </c>
      <c r="G1283" s="26">
        <f t="shared" ref="G1283" si="1139">N1283*500+M1283</f>
        <v>0</v>
      </c>
      <c r="H1283" s="26">
        <f t="shared" ref="H1283" si="1140">N1283*650+M1283</f>
        <v>0</v>
      </c>
      <c r="I1283" s="26">
        <f t="shared" ref="I1283" si="1141">N1283*800+M1283</f>
        <v>0</v>
      </c>
      <c r="J1283" s="26">
        <f t="shared" ref="J1283" si="1142">N1283*950+M1283</f>
        <v>0</v>
      </c>
      <c r="K1283" s="26">
        <f t="shared" ref="K1283" si="1143">N1283*1100+M1283</f>
        <v>0</v>
      </c>
      <c r="L1283" s="26">
        <f t="shared" ref="L1283" si="1144">N1283*1350+M1283</f>
        <v>0</v>
      </c>
      <c r="M1283" s="26"/>
      <c r="N1283" s="26"/>
    </row>
    <row r="1284" spans="1:14" ht="16.5" thickBot="1" x14ac:dyDescent="0.3">
      <c r="A1284" s="23"/>
      <c r="B1284" s="23"/>
      <c r="C1284" s="23"/>
      <c r="D1284" s="28"/>
      <c r="E1284" s="29"/>
      <c r="F1284" s="29"/>
      <c r="G1284" s="29"/>
      <c r="H1284" s="29"/>
      <c r="I1284" s="29"/>
      <c r="J1284" s="29"/>
      <c r="K1284" s="29"/>
      <c r="L1284" s="29"/>
      <c r="M1284" s="29"/>
      <c r="N1284" s="29"/>
    </row>
    <row r="1285" spans="1:14" ht="15.75" x14ac:dyDescent="0.25">
      <c r="A1285" s="30"/>
      <c r="B1285" s="30"/>
      <c r="C1285" s="30"/>
      <c r="D1285" s="16"/>
      <c r="E1285" s="17"/>
      <c r="F1285" s="17"/>
      <c r="G1285" s="17"/>
      <c r="H1285" s="17"/>
      <c r="I1285" s="17"/>
      <c r="J1285" s="17"/>
      <c r="K1285" s="17"/>
      <c r="L1285" s="17"/>
      <c r="M1285" s="32"/>
      <c r="N1285" s="32"/>
    </row>
    <row r="1286" spans="1:14" ht="15.75" x14ac:dyDescent="0.25">
      <c r="A1286" s="18"/>
      <c r="B1286" s="18"/>
      <c r="C1286" s="18"/>
      <c r="D1286" s="18" t="s">
        <v>7</v>
      </c>
      <c r="E1286" s="20">
        <f t="shared" ref="E1286" si="1145">N1286*200+M1286</f>
        <v>0</v>
      </c>
      <c r="F1286" s="21">
        <f t="shared" si="1018"/>
        <v>0</v>
      </c>
      <c r="G1286" s="21">
        <f t="shared" ref="G1286" si="1146">N1286*500+M1286</f>
        <v>0</v>
      </c>
      <c r="H1286" s="21">
        <f t="shared" ref="H1286" si="1147">N1286*650+M1286</f>
        <v>0</v>
      </c>
      <c r="I1286" s="21">
        <f t="shared" ref="I1286" si="1148">N1286*800+M1286</f>
        <v>0</v>
      </c>
      <c r="J1286" s="21">
        <f t="shared" ref="J1286" si="1149">N1286*950+M1286</f>
        <v>0</v>
      </c>
      <c r="K1286" s="21">
        <f t="shared" ref="K1286" si="1150">N1286*1100+M1286</f>
        <v>0</v>
      </c>
      <c r="L1286" s="21">
        <f t="shared" ref="L1286" si="1151">N1286*1350+M1286</f>
        <v>0</v>
      </c>
      <c r="M1286" s="21"/>
      <c r="N1286" s="21"/>
    </row>
    <row r="1287" spans="1:14" ht="16.5" thickBot="1" x14ac:dyDescent="0.3">
      <c r="A1287" s="18"/>
      <c r="C1287" s="18" t="s">
        <v>345</v>
      </c>
      <c r="D1287" s="23"/>
      <c r="E1287" s="24"/>
      <c r="F1287" s="24"/>
      <c r="G1287" s="24"/>
      <c r="H1287" s="24"/>
      <c r="I1287" s="24"/>
      <c r="J1287" s="24"/>
      <c r="K1287" s="24"/>
      <c r="L1287" s="24"/>
      <c r="M1287" s="24"/>
      <c r="N1287" s="21"/>
    </row>
    <row r="1288" spans="1:14" ht="15.75" x14ac:dyDescent="0.25">
      <c r="A1288" s="18" t="s">
        <v>271</v>
      </c>
      <c r="B1288" s="18"/>
      <c r="C1288" s="18"/>
      <c r="D1288" s="25"/>
      <c r="E1288" s="26"/>
      <c r="F1288" s="38"/>
      <c r="G1288" s="26"/>
      <c r="H1288" s="26"/>
      <c r="I1288" s="26"/>
      <c r="J1288" s="26"/>
      <c r="K1288" s="26"/>
      <c r="L1288" s="26"/>
      <c r="M1288" s="26"/>
      <c r="N1288" s="26"/>
    </row>
    <row r="1289" spans="1:14" ht="15.75" x14ac:dyDescent="0.25">
      <c r="A1289" s="18"/>
      <c r="B1289" s="18"/>
      <c r="C1289" s="18"/>
      <c r="D1289" s="25" t="s">
        <v>9</v>
      </c>
      <c r="E1289" s="37">
        <f t="shared" ref="E1289" si="1152">N1289*200+M1289</f>
        <v>0</v>
      </c>
      <c r="F1289" s="26">
        <f t="shared" si="1026"/>
        <v>0</v>
      </c>
      <c r="G1289" s="26">
        <f t="shared" ref="G1289" si="1153">N1289*500+M1289</f>
        <v>0</v>
      </c>
      <c r="H1289" s="26">
        <f t="shared" ref="H1289" si="1154">N1289*650+M1289</f>
        <v>0</v>
      </c>
      <c r="I1289" s="26">
        <f t="shared" ref="I1289" si="1155">N1289*800+M1289</f>
        <v>0</v>
      </c>
      <c r="J1289" s="26">
        <f t="shared" ref="J1289" si="1156">N1289*950+M1289</f>
        <v>0</v>
      </c>
      <c r="K1289" s="26">
        <f t="shared" ref="K1289" si="1157">N1289*1100+M1289</f>
        <v>0</v>
      </c>
      <c r="L1289" s="26">
        <f t="shared" ref="L1289" si="1158">N1289*1350+M1289</f>
        <v>0</v>
      </c>
      <c r="M1289" s="26"/>
      <c r="N1289" s="26"/>
    </row>
    <row r="1290" spans="1:14" ht="16.5" thickBot="1" x14ac:dyDescent="0.3">
      <c r="A1290" s="23"/>
      <c r="B1290" s="23"/>
      <c r="C1290" s="23"/>
      <c r="D1290" s="28"/>
      <c r="E1290" s="29"/>
      <c r="F1290" s="29"/>
      <c r="G1290" s="29"/>
      <c r="H1290" s="29"/>
      <c r="I1290" s="29"/>
      <c r="J1290" s="29"/>
      <c r="K1290" s="29"/>
      <c r="L1290" s="29"/>
      <c r="M1290" s="29"/>
      <c r="N1290" s="29"/>
    </row>
    <row r="1291" spans="1:14" ht="15.75" x14ac:dyDescent="0.25">
      <c r="A1291" s="30"/>
      <c r="B1291" s="30"/>
      <c r="C1291" s="30"/>
      <c r="D1291" s="16"/>
      <c r="E1291" s="17"/>
      <c r="F1291" s="17"/>
      <c r="G1291" s="17"/>
      <c r="H1291" s="17"/>
      <c r="I1291" s="17"/>
      <c r="J1291" s="17"/>
      <c r="K1291" s="17"/>
      <c r="L1291" s="17"/>
      <c r="M1291" s="32"/>
      <c r="N1291" s="32"/>
    </row>
    <row r="1292" spans="1:14" ht="15.75" x14ac:dyDescent="0.25">
      <c r="A1292" s="18"/>
      <c r="B1292" s="18"/>
      <c r="C1292" s="18"/>
      <c r="D1292" s="18" t="s">
        <v>7</v>
      </c>
      <c r="E1292" s="20">
        <f t="shared" ref="E1292" si="1159">N1292*200+M1292</f>
        <v>0</v>
      </c>
      <c r="F1292" s="21">
        <f t="shared" si="1018"/>
        <v>0</v>
      </c>
      <c r="G1292" s="21">
        <f t="shared" ref="G1292" si="1160">N1292*500+M1292</f>
        <v>0</v>
      </c>
      <c r="H1292" s="21">
        <f t="shared" ref="H1292" si="1161">N1292*650+M1292</f>
        <v>0</v>
      </c>
      <c r="I1292" s="21">
        <f t="shared" ref="I1292" si="1162">N1292*800+M1292</f>
        <v>0</v>
      </c>
      <c r="J1292" s="21">
        <f t="shared" ref="J1292" si="1163">N1292*950+M1292</f>
        <v>0</v>
      </c>
      <c r="K1292" s="21">
        <f t="shared" ref="K1292" si="1164">N1292*1100+M1292</f>
        <v>0</v>
      </c>
      <c r="L1292" s="21">
        <f t="shared" ref="L1292" si="1165">N1292*1350+M1292</f>
        <v>0</v>
      </c>
      <c r="M1292" s="21"/>
      <c r="N1292" s="21"/>
    </row>
    <row r="1293" spans="1:14" ht="16.5" thickBot="1" x14ac:dyDescent="0.3">
      <c r="A1293" s="18"/>
      <c r="C1293" s="18" t="s">
        <v>345</v>
      </c>
      <c r="D1293" s="23"/>
      <c r="E1293" s="24"/>
      <c r="F1293" s="24"/>
      <c r="G1293" s="24"/>
      <c r="H1293" s="24"/>
      <c r="I1293" s="24"/>
      <c r="J1293" s="24"/>
      <c r="K1293" s="24"/>
      <c r="L1293" s="24"/>
      <c r="M1293" s="24"/>
      <c r="N1293" s="21"/>
    </row>
    <row r="1294" spans="1:14" ht="15.75" x14ac:dyDescent="0.25">
      <c r="A1294" s="18" t="s">
        <v>272</v>
      </c>
      <c r="B1294" s="18"/>
      <c r="C1294" s="18"/>
      <c r="D1294" s="25"/>
      <c r="E1294" s="26"/>
      <c r="F1294" s="38"/>
      <c r="G1294" s="26"/>
      <c r="H1294" s="26"/>
      <c r="I1294" s="26"/>
      <c r="J1294" s="26"/>
      <c r="K1294" s="26"/>
      <c r="L1294" s="26"/>
      <c r="M1294" s="26"/>
      <c r="N1294" s="26"/>
    </row>
    <row r="1295" spans="1:14" ht="15.75" x14ac:dyDescent="0.25">
      <c r="A1295" s="18"/>
      <c r="B1295" s="18"/>
      <c r="C1295" s="18"/>
      <c r="D1295" s="25" t="s">
        <v>9</v>
      </c>
      <c r="E1295" s="37">
        <f t="shared" ref="E1295" si="1166">N1295*200+M1295</f>
        <v>0</v>
      </c>
      <c r="F1295" s="26">
        <f t="shared" si="1026"/>
        <v>0</v>
      </c>
      <c r="G1295" s="26">
        <f t="shared" ref="G1295" si="1167">N1295*500+M1295</f>
        <v>0</v>
      </c>
      <c r="H1295" s="26">
        <f t="shared" ref="H1295" si="1168">N1295*650+M1295</f>
        <v>0</v>
      </c>
      <c r="I1295" s="26">
        <f t="shared" ref="I1295" si="1169">N1295*800+M1295</f>
        <v>0</v>
      </c>
      <c r="J1295" s="26">
        <f t="shared" ref="J1295" si="1170">N1295*950+M1295</f>
        <v>0</v>
      </c>
      <c r="K1295" s="26">
        <f t="shared" ref="K1295" si="1171">N1295*1100+M1295</f>
        <v>0</v>
      </c>
      <c r="L1295" s="26">
        <f t="shared" ref="L1295" si="1172">N1295*1350+M1295</f>
        <v>0</v>
      </c>
      <c r="M1295" s="26"/>
      <c r="N1295" s="26"/>
    </row>
    <row r="1296" spans="1:14" ht="16.5" thickBot="1" x14ac:dyDescent="0.3">
      <c r="A1296" s="23"/>
      <c r="B1296" s="23"/>
      <c r="C1296" s="23"/>
      <c r="D1296" s="28"/>
      <c r="E1296" s="29"/>
      <c r="F1296" s="29"/>
      <c r="G1296" s="29"/>
      <c r="H1296" s="29"/>
      <c r="I1296" s="29"/>
      <c r="J1296" s="29"/>
      <c r="K1296" s="29"/>
      <c r="L1296" s="29"/>
      <c r="M1296" s="29"/>
      <c r="N1296" s="29"/>
    </row>
    <row r="1297" spans="1:14" ht="15.75" x14ac:dyDescent="0.25">
      <c r="A1297" s="30"/>
      <c r="B1297" s="30"/>
      <c r="C1297" s="30"/>
      <c r="D1297" s="16"/>
      <c r="E1297" s="17"/>
      <c r="F1297" s="17"/>
      <c r="G1297" s="17"/>
      <c r="H1297" s="17"/>
      <c r="I1297" s="17"/>
      <c r="J1297" s="17"/>
      <c r="K1297" s="17"/>
      <c r="L1297" s="17"/>
      <c r="M1297" s="32"/>
      <c r="N1297" s="32"/>
    </row>
    <row r="1298" spans="1:14" ht="15.75" x14ac:dyDescent="0.25">
      <c r="A1298" s="18"/>
      <c r="B1298" s="18"/>
      <c r="C1298" s="18"/>
      <c r="D1298" s="18" t="s">
        <v>7</v>
      </c>
      <c r="E1298" s="20">
        <f t="shared" ref="E1298" si="1173">N1298*200+M1298</f>
        <v>0</v>
      </c>
      <c r="F1298" s="21">
        <f t="shared" ref="F1298:F1358" si="1174">N1298*350+M1298</f>
        <v>0</v>
      </c>
      <c r="G1298" s="21">
        <f t="shared" ref="G1298" si="1175">N1298*500+M1298</f>
        <v>0</v>
      </c>
      <c r="H1298" s="21">
        <f t="shared" ref="H1298" si="1176">N1298*650+M1298</f>
        <v>0</v>
      </c>
      <c r="I1298" s="21">
        <f t="shared" ref="I1298" si="1177">N1298*800+M1298</f>
        <v>0</v>
      </c>
      <c r="J1298" s="21">
        <f t="shared" ref="J1298" si="1178">N1298*950+M1298</f>
        <v>0</v>
      </c>
      <c r="K1298" s="21">
        <f t="shared" ref="K1298" si="1179">N1298*1100+M1298</f>
        <v>0</v>
      </c>
      <c r="L1298" s="21">
        <f t="shared" ref="L1298" si="1180">N1298*1350+M1298</f>
        <v>0</v>
      </c>
      <c r="M1298" s="21"/>
      <c r="N1298" s="21"/>
    </row>
    <row r="1299" spans="1:14" ht="16.5" thickBot="1" x14ac:dyDescent="0.3">
      <c r="A1299" s="18"/>
      <c r="C1299" s="18" t="s">
        <v>345</v>
      </c>
      <c r="D1299" s="23"/>
      <c r="E1299" s="24"/>
      <c r="F1299" s="24"/>
      <c r="G1299" s="24"/>
      <c r="H1299" s="24"/>
      <c r="I1299" s="24"/>
      <c r="J1299" s="24"/>
      <c r="K1299" s="24"/>
      <c r="L1299" s="24"/>
      <c r="M1299" s="24"/>
      <c r="N1299" s="21"/>
    </row>
    <row r="1300" spans="1:14" ht="15.75" x14ac:dyDescent="0.25">
      <c r="A1300" s="18" t="s">
        <v>273</v>
      </c>
      <c r="B1300" s="18"/>
      <c r="C1300" s="18"/>
      <c r="D1300" s="25"/>
      <c r="E1300" s="26"/>
      <c r="F1300" s="38"/>
      <c r="G1300" s="26"/>
      <c r="H1300" s="26"/>
      <c r="I1300" s="26"/>
      <c r="J1300" s="26"/>
      <c r="K1300" s="26"/>
      <c r="L1300" s="26"/>
      <c r="M1300" s="26"/>
      <c r="N1300" s="26"/>
    </row>
    <row r="1301" spans="1:14" ht="15.75" x14ac:dyDescent="0.25">
      <c r="A1301" s="18"/>
      <c r="B1301" s="18"/>
      <c r="C1301" s="18"/>
      <c r="D1301" s="25" t="s">
        <v>9</v>
      </c>
      <c r="E1301" s="37">
        <f t="shared" ref="E1301" si="1181">N1301*200+M1301</f>
        <v>0</v>
      </c>
      <c r="F1301" s="26">
        <f t="shared" ref="F1301:F1361" si="1182">N1301*350+M1301</f>
        <v>0</v>
      </c>
      <c r="G1301" s="26">
        <f t="shared" ref="G1301" si="1183">N1301*500+M1301</f>
        <v>0</v>
      </c>
      <c r="H1301" s="26">
        <f t="shared" ref="H1301" si="1184">N1301*650+M1301</f>
        <v>0</v>
      </c>
      <c r="I1301" s="26">
        <f t="shared" ref="I1301" si="1185">N1301*800+M1301</f>
        <v>0</v>
      </c>
      <c r="J1301" s="26">
        <f t="shared" ref="J1301" si="1186">N1301*950+M1301</f>
        <v>0</v>
      </c>
      <c r="K1301" s="26">
        <f t="shared" ref="K1301" si="1187">N1301*1100+M1301</f>
        <v>0</v>
      </c>
      <c r="L1301" s="26">
        <f t="shared" ref="L1301" si="1188">N1301*1350+M1301</f>
        <v>0</v>
      </c>
      <c r="M1301" s="26"/>
      <c r="N1301" s="26"/>
    </row>
    <row r="1302" spans="1:14" ht="16.5" thickBot="1" x14ac:dyDescent="0.3">
      <c r="A1302" s="23"/>
      <c r="B1302" s="23"/>
      <c r="C1302" s="23"/>
      <c r="D1302" s="28"/>
      <c r="E1302" s="29"/>
      <c r="F1302" s="29"/>
      <c r="G1302" s="29"/>
      <c r="H1302" s="29"/>
      <c r="I1302" s="29"/>
      <c r="J1302" s="29"/>
      <c r="K1302" s="29"/>
      <c r="L1302" s="29"/>
      <c r="M1302" s="29"/>
      <c r="N1302" s="29"/>
    </row>
    <row r="1303" spans="1:14" ht="15.75" x14ac:dyDescent="0.25">
      <c r="A1303" s="30"/>
      <c r="B1303" s="30"/>
      <c r="C1303" s="30"/>
      <c r="D1303" s="16"/>
      <c r="E1303" s="17"/>
      <c r="F1303" s="17"/>
      <c r="G1303" s="17"/>
      <c r="H1303" s="17"/>
      <c r="I1303" s="17"/>
      <c r="J1303" s="17"/>
      <c r="K1303" s="17"/>
      <c r="L1303" s="17"/>
      <c r="M1303" s="32"/>
      <c r="N1303" s="32"/>
    </row>
    <row r="1304" spans="1:14" ht="15.75" x14ac:dyDescent="0.25">
      <c r="A1304" s="18"/>
      <c r="B1304" s="18"/>
      <c r="C1304" s="18"/>
      <c r="D1304" s="18" t="s">
        <v>7</v>
      </c>
      <c r="E1304" s="20">
        <f t="shared" ref="E1304" si="1189">N1304*200+M1304</f>
        <v>0</v>
      </c>
      <c r="F1304" s="21">
        <f t="shared" si="1174"/>
        <v>0</v>
      </c>
      <c r="G1304" s="21">
        <f t="shared" ref="G1304" si="1190">N1304*500+M1304</f>
        <v>0</v>
      </c>
      <c r="H1304" s="21">
        <f t="shared" ref="H1304" si="1191">N1304*650+M1304</f>
        <v>0</v>
      </c>
      <c r="I1304" s="21">
        <f t="shared" ref="I1304" si="1192">N1304*800+M1304</f>
        <v>0</v>
      </c>
      <c r="J1304" s="21">
        <f t="shared" ref="J1304" si="1193">N1304*950+M1304</f>
        <v>0</v>
      </c>
      <c r="K1304" s="21">
        <f t="shared" ref="K1304" si="1194">N1304*1100+M1304</f>
        <v>0</v>
      </c>
      <c r="L1304" s="21">
        <f t="shared" ref="L1304" si="1195">N1304*1350+M1304</f>
        <v>0</v>
      </c>
      <c r="M1304" s="21"/>
      <c r="N1304" s="21"/>
    </row>
    <row r="1305" spans="1:14" ht="16.5" thickBot="1" x14ac:dyDescent="0.3">
      <c r="A1305" s="18"/>
      <c r="C1305" s="18" t="s">
        <v>345</v>
      </c>
      <c r="D1305" s="23"/>
      <c r="E1305" s="24"/>
      <c r="F1305" s="24"/>
      <c r="G1305" s="24"/>
      <c r="H1305" s="24"/>
      <c r="I1305" s="24"/>
      <c r="J1305" s="24"/>
      <c r="K1305" s="24"/>
      <c r="L1305" s="24"/>
      <c r="M1305" s="24"/>
      <c r="N1305" s="21"/>
    </row>
    <row r="1306" spans="1:14" ht="15.75" x14ac:dyDescent="0.25">
      <c r="A1306" s="18" t="s">
        <v>274</v>
      </c>
      <c r="B1306" s="18"/>
      <c r="C1306" s="18"/>
      <c r="D1306" s="25"/>
      <c r="E1306" s="26"/>
      <c r="F1306" s="38"/>
      <c r="G1306" s="26"/>
      <c r="H1306" s="26"/>
      <c r="I1306" s="26"/>
      <c r="J1306" s="26"/>
      <c r="K1306" s="26"/>
      <c r="L1306" s="26"/>
      <c r="M1306" s="26"/>
      <c r="N1306" s="26"/>
    </row>
    <row r="1307" spans="1:14" ht="15.75" x14ac:dyDescent="0.25">
      <c r="A1307" s="18"/>
      <c r="B1307" s="18"/>
      <c r="C1307" s="18"/>
      <c r="D1307" s="25" t="s">
        <v>9</v>
      </c>
      <c r="E1307" s="37">
        <f t="shared" ref="E1307" si="1196">N1307*200+M1307</f>
        <v>0</v>
      </c>
      <c r="F1307" s="26">
        <f t="shared" si="1182"/>
        <v>0</v>
      </c>
      <c r="G1307" s="26">
        <f t="shared" ref="G1307" si="1197">N1307*500+M1307</f>
        <v>0</v>
      </c>
      <c r="H1307" s="26">
        <f t="shared" ref="H1307" si="1198">N1307*650+M1307</f>
        <v>0</v>
      </c>
      <c r="I1307" s="26">
        <f t="shared" ref="I1307" si="1199">N1307*800+M1307</f>
        <v>0</v>
      </c>
      <c r="J1307" s="26">
        <f t="shared" ref="J1307" si="1200">N1307*950+M1307</f>
        <v>0</v>
      </c>
      <c r="K1307" s="26">
        <f t="shared" ref="K1307" si="1201">N1307*1100+M1307</f>
        <v>0</v>
      </c>
      <c r="L1307" s="26">
        <f t="shared" ref="L1307" si="1202">N1307*1350+M1307</f>
        <v>0</v>
      </c>
      <c r="M1307" s="26"/>
      <c r="N1307" s="26"/>
    </row>
    <row r="1308" spans="1:14" ht="16.5" thickBot="1" x14ac:dyDescent="0.3">
      <c r="A1308" s="23"/>
      <c r="B1308" s="23"/>
      <c r="C1308" s="23"/>
      <c r="D1308" s="28"/>
      <c r="E1308" s="29"/>
      <c r="F1308" s="29"/>
      <c r="G1308" s="29"/>
      <c r="H1308" s="29"/>
      <c r="I1308" s="29"/>
      <c r="J1308" s="29"/>
      <c r="K1308" s="29"/>
      <c r="L1308" s="29"/>
      <c r="M1308" s="29"/>
      <c r="N1308" s="29"/>
    </row>
    <row r="1309" spans="1:14" ht="15.75" x14ac:dyDescent="0.25">
      <c r="A1309" s="30"/>
      <c r="B1309" s="30"/>
      <c r="C1309" s="30"/>
      <c r="D1309" s="16"/>
      <c r="E1309" s="17"/>
      <c r="F1309" s="17"/>
      <c r="G1309" s="17"/>
      <c r="H1309" s="17"/>
      <c r="I1309" s="17"/>
      <c r="J1309" s="17"/>
      <c r="K1309" s="17"/>
      <c r="L1309" s="17"/>
      <c r="M1309" s="32"/>
      <c r="N1309" s="32"/>
    </row>
    <row r="1310" spans="1:14" ht="15.75" x14ac:dyDescent="0.25">
      <c r="A1310" s="18"/>
      <c r="B1310" s="18"/>
      <c r="C1310" s="18"/>
      <c r="D1310" s="18" t="s">
        <v>7</v>
      </c>
      <c r="E1310" s="20">
        <f t="shared" ref="E1310" si="1203">N1310*200+M1310</f>
        <v>0</v>
      </c>
      <c r="F1310" s="21">
        <f t="shared" si="1174"/>
        <v>0</v>
      </c>
      <c r="G1310" s="21">
        <f t="shared" ref="G1310" si="1204">N1310*500+M1310</f>
        <v>0</v>
      </c>
      <c r="H1310" s="21">
        <f t="shared" ref="H1310" si="1205">N1310*650+M1310</f>
        <v>0</v>
      </c>
      <c r="I1310" s="21">
        <f t="shared" ref="I1310" si="1206">N1310*800+M1310</f>
        <v>0</v>
      </c>
      <c r="J1310" s="21">
        <f t="shared" ref="J1310" si="1207">N1310*950+M1310</f>
        <v>0</v>
      </c>
      <c r="K1310" s="21">
        <f t="shared" ref="K1310" si="1208">N1310*1100+M1310</f>
        <v>0</v>
      </c>
      <c r="L1310" s="21">
        <f t="shared" ref="L1310" si="1209">N1310*1350+M1310</f>
        <v>0</v>
      </c>
      <c r="M1310" s="21"/>
      <c r="N1310" s="21"/>
    </row>
    <row r="1311" spans="1:14" ht="16.5" thickBot="1" x14ac:dyDescent="0.3">
      <c r="A1311" s="18"/>
      <c r="C1311" s="18" t="s">
        <v>345</v>
      </c>
      <c r="D1311" s="23"/>
      <c r="E1311" s="24"/>
      <c r="F1311" s="24"/>
      <c r="G1311" s="24"/>
      <c r="H1311" s="24"/>
      <c r="I1311" s="24"/>
      <c r="J1311" s="24"/>
      <c r="K1311" s="24"/>
      <c r="L1311" s="24"/>
      <c r="M1311" s="24"/>
      <c r="N1311" s="21"/>
    </row>
    <row r="1312" spans="1:14" ht="15.75" x14ac:dyDescent="0.25">
      <c r="A1312" s="18" t="s">
        <v>275</v>
      </c>
      <c r="B1312" s="18"/>
      <c r="C1312" s="18"/>
      <c r="D1312" s="25"/>
      <c r="E1312" s="26"/>
      <c r="F1312" s="38"/>
      <c r="G1312" s="26"/>
      <c r="H1312" s="26"/>
      <c r="I1312" s="26"/>
      <c r="J1312" s="26"/>
      <c r="K1312" s="26"/>
      <c r="L1312" s="26"/>
      <c r="M1312" s="26"/>
      <c r="N1312" s="26"/>
    </row>
    <row r="1313" spans="1:14" ht="15.75" x14ac:dyDescent="0.25">
      <c r="A1313" s="18"/>
      <c r="B1313" s="18"/>
      <c r="C1313" s="18"/>
      <c r="D1313" s="25" t="s">
        <v>9</v>
      </c>
      <c r="E1313" s="37">
        <f t="shared" ref="E1313" si="1210">N1313*200+M1313</f>
        <v>0</v>
      </c>
      <c r="F1313" s="26">
        <f t="shared" si="1182"/>
        <v>0</v>
      </c>
      <c r="G1313" s="26">
        <f t="shared" ref="G1313" si="1211">N1313*500+M1313</f>
        <v>0</v>
      </c>
      <c r="H1313" s="26">
        <f t="shared" ref="H1313" si="1212">N1313*650+M1313</f>
        <v>0</v>
      </c>
      <c r="I1313" s="26">
        <f t="shared" ref="I1313" si="1213">N1313*800+M1313</f>
        <v>0</v>
      </c>
      <c r="J1313" s="26">
        <f t="shared" ref="J1313" si="1214">N1313*950+M1313</f>
        <v>0</v>
      </c>
      <c r="K1313" s="26">
        <f t="shared" ref="K1313" si="1215">N1313*1100+M1313</f>
        <v>0</v>
      </c>
      <c r="L1313" s="26">
        <f t="shared" ref="L1313" si="1216">N1313*1350+M1313</f>
        <v>0</v>
      </c>
      <c r="M1313" s="26"/>
      <c r="N1313" s="26"/>
    </row>
    <row r="1314" spans="1:14" ht="16.5" thickBot="1" x14ac:dyDescent="0.3">
      <c r="A1314" s="23"/>
      <c r="B1314" s="23"/>
      <c r="C1314" s="23"/>
      <c r="D1314" s="28"/>
      <c r="E1314" s="29"/>
      <c r="F1314" s="29"/>
      <c r="G1314" s="29"/>
      <c r="H1314" s="29"/>
      <c r="I1314" s="29"/>
      <c r="J1314" s="29"/>
      <c r="K1314" s="29"/>
      <c r="L1314" s="29"/>
      <c r="M1314" s="29"/>
      <c r="N1314" s="29"/>
    </row>
    <row r="1315" spans="1:14" ht="15.75" x14ac:dyDescent="0.25">
      <c r="A1315" s="30"/>
      <c r="B1315" s="30"/>
      <c r="C1315" s="30"/>
      <c r="D1315" s="16"/>
      <c r="E1315" s="17"/>
      <c r="F1315" s="17"/>
      <c r="G1315" s="17"/>
      <c r="H1315" s="17"/>
      <c r="I1315" s="17"/>
      <c r="J1315" s="17"/>
      <c r="K1315" s="17"/>
      <c r="L1315" s="17"/>
      <c r="M1315" s="32"/>
      <c r="N1315" s="32"/>
    </row>
    <row r="1316" spans="1:14" ht="15.75" x14ac:dyDescent="0.25">
      <c r="A1316" s="18"/>
      <c r="B1316" s="18"/>
      <c r="C1316" s="18"/>
      <c r="D1316" s="18" t="s">
        <v>7</v>
      </c>
      <c r="E1316" s="20">
        <f t="shared" ref="E1316" si="1217">N1316*200+M1316</f>
        <v>0</v>
      </c>
      <c r="F1316" s="21">
        <f t="shared" si="1174"/>
        <v>0</v>
      </c>
      <c r="G1316" s="21">
        <f t="shared" ref="G1316" si="1218">N1316*500+M1316</f>
        <v>0</v>
      </c>
      <c r="H1316" s="21">
        <f t="shared" ref="H1316" si="1219">N1316*650+M1316</f>
        <v>0</v>
      </c>
      <c r="I1316" s="21">
        <f t="shared" ref="I1316" si="1220">N1316*800+M1316</f>
        <v>0</v>
      </c>
      <c r="J1316" s="21">
        <f t="shared" ref="J1316" si="1221">N1316*950+M1316</f>
        <v>0</v>
      </c>
      <c r="K1316" s="21">
        <f t="shared" ref="K1316" si="1222">N1316*1100+M1316</f>
        <v>0</v>
      </c>
      <c r="L1316" s="21">
        <f t="shared" ref="L1316" si="1223">N1316*1350+M1316</f>
        <v>0</v>
      </c>
      <c r="M1316" s="21"/>
      <c r="N1316" s="21"/>
    </row>
    <row r="1317" spans="1:14" ht="16.5" thickBot="1" x14ac:dyDescent="0.3">
      <c r="A1317" s="18"/>
      <c r="C1317" s="18" t="s">
        <v>345</v>
      </c>
      <c r="D1317" s="23"/>
      <c r="E1317" s="24"/>
      <c r="F1317" s="24"/>
      <c r="G1317" s="24"/>
      <c r="H1317" s="24"/>
      <c r="I1317" s="24"/>
      <c r="J1317" s="24"/>
      <c r="K1317" s="24"/>
      <c r="L1317" s="24"/>
      <c r="M1317" s="24"/>
      <c r="N1317" s="21"/>
    </row>
    <row r="1318" spans="1:14" ht="15.75" x14ac:dyDescent="0.25">
      <c r="A1318" s="18" t="s">
        <v>276</v>
      </c>
      <c r="B1318" s="18"/>
      <c r="C1318" s="18"/>
      <c r="D1318" s="25"/>
      <c r="E1318" s="26"/>
      <c r="F1318" s="38"/>
      <c r="G1318" s="26"/>
      <c r="H1318" s="26"/>
      <c r="I1318" s="26"/>
      <c r="J1318" s="26"/>
      <c r="K1318" s="26"/>
      <c r="L1318" s="26"/>
      <c r="M1318" s="26"/>
      <c r="N1318" s="26"/>
    </row>
    <row r="1319" spans="1:14" ht="15.75" x14ac:dyDescent="0.25">
      <c r="A1319" s="18"/>
      <c r="B1319" s="18"/>
      <c r="C1319" s="18"/>
      <c r="D1319" s="25" t="s">
        <v>9</v>
      </c>
      <c r="E1319" s="37">
        <f t="shared" ref="E1319" si="1224">N1319*200+M1319</f>
        <v>0</v>
      </c>
      <c r="F1319" s="26">
        <f t="shared" si="1182"/>
        <v>0</v>
      </c>
      <c r="G1319" s="26">
        <f t="shared" ref="G1319" si="1225">N1319*500+M1319</f>
        <v>0</v>
      </c>
      <c r="H1319" s="26">
        <f t="shared" ref="H1319" si="1226">N1319*650+M1319</f>
        <v>0</v>
      </c>
      <c r="I1319" s="26">
        <f t="shared" ref="I1319" si="1227">N1319*800+M1319</f>
        <v>0</v>
      </c>
      <c r="J1319" s="26">
        <f t="shared" ref="J1319" si="1228">N1319*950+M1319</f>
        <v>0</v>
      </c>
      <c r="K1319" s="26">
        <f t="shared" ref="K1319" si="1229">N1319*1100+M1319</f>
        <v>0</v>
      </c>
      <c r="L1319" s="26">
        <f t="shared" ref="L1319" si="1230">N1319*1350+M1319</f>
        <v>0</v>
      </c>
      <c r="M1319" s="26"/>
      <c r="N1319" s="26"/>
    </row>
    <row r="1320" spans="1:14" ht="16.5" thickBot="1" x14ac:dyDescent="0.3">
      <c r="A1320" s="23"/>
      <c r="B1320" s="23"/>
      <c r="C1320" s="23"/>
      <c r="D1320" s="28"/>
      <c r="E1320" s="29"/>
      <c r="F1320" s="29"/>
      <c r="G1320" s="29"/>
      <c r="H1320" s="29"/>
      <c r="I1320" s="29"/>
      <c r="J1320" s="29"/>
      <c r="K1320" s="29"/>
      <c r="L1320" s="29"/>
      <c r="M1320" s="29"/>
      <c r="N1320" s="29"/>
    </row>
    <row r="1321" spans="1:14" ht="15.75" x14ac:dyDescent="0.25">
      <c r="A1321" s="30"/>
      <c r="B1321" s="30"/>
      <c r="C1321" s="30"/>
      <c r="D1321" s="16"/>
      <c r="E1321" s="17"/>
      <c r="F1321" s="17"/>
      <c r="G1321" s="17"/>
      <c r="H1321" s="17"/>
      <c r="I1321" s="17"/>
      <c r="J1321" s="17"/>
      <c r="K1321" s="17"/>
      <c r="L1321" s="17"/>
      <c r="M1321" s="32"/>
      <c r="N1321" s="32"/>
    </row>
    <row r="1322" spans="1:14" ht="15.75" x14ac:dyDescent="0.25">
      <c r="A1322" s="18"/>
      <c r="B1322" s="18"/>
      <c r="C1322" s="18"/>
      <c r="D1322" s="18" t="s">
        <v>7</v>
      </c>
      <c r="E1322" s="20">
        <f t="shared" ref="E1322" si="1231">N1322*200+M1322</f>
        <v>0</v>
      </c>
      <c r="F1322" s="21">
        <f t="shared" si="1174"/>
        <v>0</v>
      </c>
      <c r="G1322" s="21">
        <f t="shared" ref="G1322" si="1232">N1322*500+M1322</f>
        <v>0</v>
      </c>
      <c r="H1322" s="21">
        <f t="shared" ref="H1322" si="1233">N1322*650+M1322</f>
        <v>0</v>
      </c>
      <c r="I1322" s="21">
        <f t="shared" ref="I1322" si="1234">N1322*800+M1322</f>
        <v>0</v>
      </c>
      <c r="J1322" s="21">
        <f t="shared" ref="J1322" si="1235">N1322*950+M1322</f>
        <v>0</v>
      </c>
      <c r="K1322" s="21">
        <f t="shared" ref="K1322" si="1236">N1322*1100+M1322</f>
        <v>0</v>
      </c>
      <c r="L1322" s="21">
        <f t="shared" ref="L1322" si="1237">N1322*1350+M1322</f>
        <v>0</v>
      </c>
      <c r="M1322" s="21"/>
      <c r="N1322" s="21"/>
    </row>
    <row r="1323" spans="1:14" ht="16.5" thickBot="1" x14ac:dyDescent="0.3">
      <c r="A1323" s="18"/>
      <c r="C1323" s="18" t="s">
        <v>345</v>
      </c>
      <c r="D1323" s="23"/>
      <c r="E1323" s="24"/>
      <c r="F1323" s="24"/>
      <c r="G1323" s="24"/>
      <c r="H1323" s="24"/>
      <c r="I1323" s="24"/>
      <c r="J1323" s="24"/>
      <c r="K1323" s="24"/>
      <c r="L1323" s="24"/>
      <c r="M1323" s="24"/>
      <c r="N1323" s="21"/>
    </row>
    <row r="1324" spans="1:14" ht="15.75" x14ac:dyDescent="0.25">
      <c r="A1324" s="18" t="s">
        <v>277</v>
      </c>
      <c r="B1324" s="18"/>
      <c r="C1324" s="18"/>
      <c r="D1324" s="25"/>
      <c r="E1324" s="26"/>
      <c r="F1324" s="38"/>
      <c r="G1324" s="26"/>
      <c r="H1324" s="26"/>
      <c r="I1324" s="26"/>
      <c r="J1324" s="26"/>
      <c r="K1324" s="26"/>
      <c r="L1324" s="26"/>
      <c r="M1324" s="26"/>
      <c r="N1324" s="26"/>
    </row>
    <row r="1325" spans="1:14" ht="15.75" x14ac:dyDescent="0.25">
      <c r="A1325" s="18"/>
      <c r="B1325" s="18"/>
      <c r="C1325" s="18"/>
      <c r="D1325" s="25" t="s">
        <v>9</v>
      </c>
      <c r="E1325" s="37">
        <f t="shared" ref="E1325" si="1238">N1325*200+M1325</f>
        <v>0</v>
      </c>
      <c r="F1325" s="26">
        <f t="shared" si="1182"/>
        <v>0</v>
      </c>
      <c r="G1325" s="26">
        <f t="shared" ref="G1325" si="1239">N1325*500+M1325</f>
        <v>0</v>
      </c>
      <c r="H1325" s="26">
        <f t="shared" ref="H1325" si="1240">N1325*650+M1325</f>
        <v>0</v>
      </c>
      <c r="I1325" s="26">
        <f t="shared" ref="I1325" si="1241">N1325*800+M1325</f>
        <v>0</v>
      </c>
      <c r="J1325" s="26">
        <f t="shared" ref="J1325" si="1242">N1325*950+M1325</f>
        <v>0</v>
      </c>
      <c r="K1325" s="26">
        <f t="shared" ref="K1325" si="1243">N1325*1100+M1325</f>
        <v>0</v>
      </c>
      <c r="L1325" s="26">
        <f t="shared" ref="L1325" si="1244">N1325*1350+M1325</f>
        <v>0</v>
      </c>
      <c r="M1325" s="26"/>
      <c r="N1325" s="26"/>
    </row>
    <row r="1326" spans="1:14" ht="16.5" thickBot="1" x14ac:dyDescent="0.3">
      <c r="A1326" s="23"/>
      <c r="B1326" s="23"/>
      <c r="C1326" s="23"/>
      <c r="D1326" s="28"/>
      <c r="E1326" s="29"/>
      <c r="F1326" s="29"/>
      <c r="G1326" s="29"/>
      <c r="H1326" s="29"/>
      <c r="I1326" s="29"/>
      <c r="J1326" s="29"/>
      <c r="K1326" s="29"/>
      <c r="L1326" s="29"/>
      <c r="M1326" s="29"/>
      <c r="N1326" s="29"/>
    </row>
    <row r="1327" spans="1:14" ht="15.75" x14ac:dyDescent="0.25">
      <c r="A1327" s="30"/>
      <c r="B1327" s="30"/>
      <c r="C1327" s="30"/>
      <c r="D1327" s="16"/>
      <c r="E1327" s="17"/>
      <c r="F1327" s="17"/>
      <c r="G1327" s="17"/>
      <c r="H1327" s="17"/>
      <c r="I1327" s="17"/>
      <c r="J1327" s="17"/>
      <c r="K1327" s="17"/>
      <c r="L1327" s="17"/>
      <c r="M1327" s="32"/>
      <c r="N1327" s="32"/>
    </row>
    <row r="1328" spans="1:14" ht="15.75" x14ac:dyDescent="0.25">
      <c r="A1328" s="18"/>
      <c r="B1328" s="18"/>
      <c r="C1328" s="18"/>
      <c r="D1328" s="18" t="s">
        <v>7</v>
      </c>
      <c r="E1328" s="20">
        <f t="shared" ref="E1328" si="1245">N1328*200+M1328</f>
        <v>0</v>
      </c>
      <c r="F1328" s="21">
        <f t="shared" si="1174"/>
        <v>0</v>
      </c>
      <c r="G1328" s="21">
        <f t="shared" ref="G1328" si="1246">N1328*500+M1328</f>
        <v>0</v>
      </c>
      <c r="H1328" s="21">
        <f t="shared" ref="H1328" si="1247">N1328*650+M1328</f>
        <v>0</v>
      </c>
      <c r="I1328" s="21">
        <f t="shared" ref="I1328" si="1248">N1328*800+M1328</f>
        <v>0</v>
      </c>
      <c r="J1328" s="21">
        <f t="shared" ref="J1328" si="1249">N1328*950+M1328</f>
        <v>0</v>
      </c>
      <c r="K1328" s="21">
        <f t="shared" ref="K1328" si="1250">N1328*1100+M1328</f>
        <v>0</v>
      </c>
      <c r="L1328" s="21">
        <f t="shared" ref="L1328" si="1251">N1328*1350+M1328</f>
        <v>0</v>
      </c>
      <c r="M1328" s="21"/>
      <c r="N1328" s="21"/>
    </row>
    <row r="1329" spans="1:14" ht="16.5" thickBot="1" x14ac:dyDescent="0.3">
      <c r="A1329" s="18"/>
      <c r="C1329" s="18" t="s">
        <v>345</v>
      </c>
      <c r="D1329" s="23"/>
      <c r="E1329" s="24"/>
      <c r="F1329" s="24"/>
      <c r="G1329" s="24"/>
      <c r="H1329" s="24"/>
      <c r="I1329" s="24"/>
      <c r="J1329" s="24"/>
      <c r="K1329" s="24"/>
      <c r="L1329" s="24"/>
      <c r="M1329" s="24"/>
      <c r="N1329" s="21"/>
    </row>
    <row r="1330" spans="1:14" ht="15.75" x14ac:dyDescent="0.25">
      <c r="A1330" s="18" t="s">
        <v>278</v>
      </c>
      <c r="B1330" s="18"/>
      <c r="C1330" s="18"/>
      <c r="D1330" s="25"/>
      <c r="E1330" s="26"/>
      <c r="F1330" s="38"/>
      <c r="G1330" s="26"/>
      <c r="H1330" s="26"/>
      <c r="I1330" s="26"/>
      <c r="J1330" s="26"/>
      <c r="K1330" s="26"/>
      <c r="L1330" s="26"/>
      <c r="M1330" s="26"/>
      <c r="N1330" s="26"/>
    </row>
    <row r="1331" spans="1:14" ht="15.75" x14ac:dyDescent="0.25">
      <c r="A1331" s="18"/>
      <c r="B1331" s="18"/>
      <c r="C1331" s="18"/>
      <c r="D1331" s="25" t="s">
        <v>9</v>
      </c>
      <c r="E1331" s="37">
        <f t="shared" ref="E1331" si="1252">N1331*200+M1331</f>
        <v>0</v>
      </c>
      <c r="F1331" s="26">
        <f t="shared" si="1182"/>
        <v>0</v>
      </c>
      <c r="G1331" s="26">
        <f t="shared" ref="G1331" si="1253">N1331*500+M1331</f>
        <v>0</v>
      </c>
      <c r="H1331" s="26">
        <f t="shared" ref="H1331" si="1254">N1331*650+M1331</f>
        <v>0</v>
      </c>
      <c r="I1331" s="26">
        <f t="shared" ref="I1331" si="1255">N1331*800+M1331</f>
        <v>0</v>
      </c>
      <c r="J1331" s="26">
        <f t="shared" ref="J1331" si="1256">N1331*950+M1331</f>
        <v>0</v>
      </c>
      <c r="K1331" s="26">
        <f t="shared" ref="K1331" si="1257">N1331*1100+M1331</f>
        <v>0</v>
      </c>
      <c r="L1331" s="26">
        <f t="shared" ref="L1331" si="1258">N1331*1350+M1331</f>
        <v>0</v>
      </c>
      <c r="M1331" s="26"/>
      <c r="N1331" s="26"/>
    </row>
    <row r="1332" spans="1:14" ht="16.5" thickBot="1" x14ac:dyDescent="0.3">
      <c r="A1332" s="23"/>
      <c r="B1332" s="23"/>
      <c r="C1332" s="23"/>
      <c r="D1332" s="28"/>
      <c r="E1332" s="29"/>
      <c r="F1332" s="29"/>
      <c r="G1332" s="29"/>
      <c r="H1332" s="29"/>
      <c r="I1332" s="29"/>
      <c r="J1332" s="29"/>
      <c r="K1332" s="29"/>
      <c r="L1332" s="29"/>
      <c r="M1332" s="29"/>
      <c r="N1332" s="29"/>
    </row>
    <row r="1333" spans="1:14" ht="15.75" x14ac:dyDescent="0.25">
      <c r="A1333" s="30"/>
      <c r="B1333" s="30"/>
      <c r="C1333" s="30"/>
      <c r="D1333" s="16"/>
      <c r="E1333" s="17"/>
      <c r="F1333" s="17"/>
      <c r="G1333" s="17"/>
      <c r="H1333" s="17"/>
      <c r="I1333" s="17"/>
      <c r="J1333" s="17"/>
      <c r="K1333" s="17"/>
      <c r="L1333" s="17"/>
      <c r="M1333" s="32"/>
      <c r="N1333" s="32"/>
    </row>
    <row r="1334" spans="1:14" ht="15.75" x14ac:dyDescent="0.25">
      <c r="A1334" s="18"/>
      <c r="B1334" s="18"/>
      <c r="C1334" s="18"/>
      <c r="D1334" s="18" t="s">
        <v>7</v>
      </c>
      <c r="E1334" s="20">
        <f t="shared" ref="E1334" si="1259">N1334*200+M1334</f>
        <v>0</v>
      </c>
      <c r="F1334" s="21">
        <f t="shared" si="1174"/>
        <v>0</v>
      </c>
      <c r="G1334" s="21">
        <f t="shared" ref="G1334" si="1260">N1334*500+M1334</f>
        <v>0</v>
      </c>
      <c r="H1334" s="21">
        <f t="shared" ref="H1334" si="1261">N1334*650+M1334</f>
        <v>0</v>
      </c>
      <c r="I1334" s="21">
        <f t="shared" ref="I1334" si="1262">N1334*800+M1334</f>
        <v>0</v>
      </c>
      <c r="J1334" s="21">
        <f t="shared" ref="J1334" si="1263">N1334*950+M1334</f>
        <v>0</v>
      </c>
      <c r="K1334" s="21">
        <f t="shared" ref="K1334" si="1264">N1334*1100+M1334</f>
        <v>0</v>
      </c>
      <c r="L1334" s="21">
        <f t="shared" ref="L1334" si="1265">N1334*1350+M1334</f>
        <v>0</v>
      </c>
      <c r="M1334" s="21"/>
      <c r="N1334" s="21"/>
    </row>
    <row r="1335" spans="1:14" ht="16.5" thickBot="1" x14ac:dyDescent="0.3">
      <c r="A1335" s="18"/>
      <c r="C1335" s="18" t="s">
        <v>345</v>
      </c>
      <c r="D1335" s="23"/>
      <c r="E1335" s="24"/>
      <c r="F1335" s="24"/>
      <c r="G1335" s="24"/>
      <c r="H1335" s="24"/>
      <c r="I1335" s="24"/>
      <c r="J1335" s="24"/>
      <c r="K1335" s="24"/>
      <c r="L1335" s="24"/>
      <c r="M1335" s="24"/>
      <c r="N1335" s="21"/>
    </row>
    <row r="1336" spans="1:14" ht="15.75" x14ac:dyDescent="0.25">
      <c r="A1336" s="18" t="s">
        <v>279</v>
      </c>
      <c r="B1336" s="18"/>
      <c r="C1336" s="18"/>
      <c r="D1336" s="25"/>
      <c r="E1336" s="26"/>
      <c r="F1336" s="38"/>
      <c r="G1336" s="26"/>
      <c r="H1336" s="26"/>
      <c r="I1336" s="26"/>
      <c r="J1336" s="26"/>
      <c r="K1336" s="26"/>
      <c r="L1336" s="26"/>
      <c r="M1336" s="26"/>
      <c r="N1336" s="26"/>
    </row>
    <row r="1337" spans="1:14" ht="15.75" x14ac:dyDescent="0.25">
      <c r="A1337" s="18"/>
      <c r="B1337" s="18"/>
      <c r="C1337" s="18"/>
      <c r="D1337" s="25" t="s">
        <v>9</v>
      </c>
      <c r="E1337" s="37">
        <f t="shared" ref="E1337" si="1266">N1337*200+M1337</f>
        <v>0</v>
      </c>
      <c r="F1337" s="26">
        <f t="shared" si="1182"/>
        <v>0</v>
      </c>
      <c r="G1337" s="26">
        <f t="shared" ref="G1337" si="1267">N1337*500+M1337</f>
        <v>0</v>
      </c>
      <c r="H1337" s="26">
        <f t="shared" ref="H1337" si="1268">N1337*650+M1337</f>
        <v>0</v>
      </c>
      <c r="I1337" s="26">
        <f t="shared" ref="I1337" si="1269">N1337*800+M1337</f>
        <v>0</v>
      </c>
      <c r="J1337" s="26">
        <f t="shared" ref="J1337" si="1270">N1337*950+M1337</f>
        <v>0</v>
      </c>
      <c r="K1337" s="26">
        <f t="shared" ref="K1337" si="1271">N1337*1100+M1337</f>
        <v>0</v>
      </c>
      <c r="L1337" s="26">
        <f t="shared" ref="L1337" si="1272">N1337*1350+M1337</f>
        <v>0</v>
      </c>
      <c r="M1337" s="26"/>
      <c r="N1337" s="26"/>
    </row>
    <row r="1338" spans="1:14" ht="16.5" thickBot="1" x14ac:dyDescent="0.3">
      <c r="A1338" s="23"/>
      <c r="B1338" s="23"/>
      <c r="C1338" s="23"/>
      <c r="D1338" s="28"/>
      <c r="E1338" s="29"/>
      <c r="F1338" s="29"/>
      <c r="G1338" s="29"/>
      <c r="H1338" s="29"/>
      <c r="I1338" s="29"/>
      <c r="J1338" s="29"/>
      <c r="K1338" s="29"/>
      <c r="L1338" s="29"/>
      <c r="M1338" s="29"/>
      <c r="N1338" s="29"/>
    </row>
    <row r="1339" spans="1:14" ht="15.75" x14ac:dyDescent="0.25">
      <c r="A1339" s="30"/>
      <c r="B1339" s="30"/>
      <c r="C1339" s="30"/>
      <c r="D1339" s="16"/>
      <c r="E1339" s="17"/>
      <c r="F1339" s="17"/>
      <c r="G1339" s="17"/>
      <c r="H1339" s="17"/>
      <c r="I1339" s="17"/>
      <c r="J1339" s="17"/>
      <c r="K1339" s="17"/>
      <c r="L1339" s="17"/>
      <c r="M1339" s="32"/>
      <c r="N1339" s="32"/>
    </row>
    <row r="1340" spans="1:14" ht="15.75" x14ac:dyDescent="0.25">
      <c r="A1340" s="18"/>
      <c r="B1340" s="18"/>
      <c r="C1340" s="18"/>
      <c r="D1340" s="18" t="s">
        <v>7</v>
      </c>
      <c r="E1340" s="20">
        <f t="shared" ref="E1340" si="1273">N1340*200+M1340</f>
        <v>0</v>
      </c>
      <c r="F1340" s="21">
        <f t="shared" si="1174"/>
        <v>0</v>
      </c>
      <c r="G1340" s="21">
        <f t="shared" ref="G1340" si="1274">N1340*500+M1340</f>
        <v>0</v>
      </c>
      <c r="H1340" s="21">
        <f t="shared" ref="H1340" si="1275">N1340*650+M1340</f>
        <v>0</v>
      </c>
      <c r="I1340" s="21">
        <f t="shared" ref="I1340" si="1276">N1340*800+M1340</f>
        <v>0</v>
      </c>
      <c r="J1340" s="21">
        <f t="shared" ref="J1340" si="1277">N1340*950+M1340</f>
        <v>0</v>
      </c>
      <c r="K1340" s="21">
        <f t="shared" ref="K1340" si="1278">N1340*1100+M1340</f>
        <v>0</v>
      </c>
      <c r="L1340" s="21">
        <f t="shared" ref="L1340" si="1279">N1340*1350+M1340</f>
        <v>0</v>
      </c>
      <c r="M1340" s="21"/>
      <c r="N1340" s="21"/>
    </row>
    <row r="1341" spans="1:14" ht="16.5" thickBot="1" x14ac:dyDescent="0.3">
      <c r="A1341" s="18"/>
      <c r="C1341" s="18" t="s">
        <v>345</v>
      </c>
      <c r="D1341" s="23"/>
      <c r="E1341" s="24"/>
      <c r="F1341" s="24"/>
      <c r="G1341" s="24"/>
      <c r="H1341" s="24"/>
      <c r="I1341" s="24"/>
      <c r="J1341" s="24"/>
      <c r="K1341" s="24"/>
      <c r="L1341" s="24"/>
      <c r="M1341" s="24"/>
      <c r="N1341" s="21"/>
    </row>
    <row r="1342" spans="1:14" ht="15.75" x14ac:dyDescent="0.25">
      <c r="A1342" s="18" t="s">
        <v>280</v>
      </c>
      <c r="B1342" s="18"/>
      <c r="C1342" s="18"/>
      <c r="D1342" s="25"/>
      <c r="E1342" s="26"/>
      <c r="F1342" s="38"/>
      <c r="G1342" s="26"/>
      <c r="H1342" s="26"/>
      <c r="I1342" s="26"/>
      <c r="J1342" s="26"/>
      <c r="K1342" s="26"/>
      <c r="L1342" s="26"/>
      <c r="M1342" s="26"/>
      <c r="N1342" s="26"/>
    </row>
    <row r="1343" spans="1:14" ht="15.75" x14ac:dyDescent="0.25">
      <c r="A1343" s="18"/>
      <c r="B1343" s="18"/>
      <c r="C1343" s="18"/>
      <c r="D1343" s="25" t="s">
        <v>9</v>
      </c>
      <c r="E1343" s="37">
        <f t="shared" ref="E1343" si="1280">N1343*200+M1343</f>
        <v>0</v>
      </c>
      <c r="F1343" s="26">
        <f t="shared" si="1182"/>
        <v>0</v>
      </c>
      <c r="G1343" s="26">
        <f t="shared" ref="G1343" si="1281">N1343*500+M1343</f>
        <v>0</v>
      </c>
      <c r="H1343" s="26">
        <f t="shared" ref="H1343" si="1282">N1343*650+M1343</f>
        <v>0</v>
      </c>
      <c r="I1343" s="26">
        <f t="shared" ref="I1343" si="1283">N1343*800+M1343</f>
        <v>0</v>
      </c>
      <c r="J1343" s="26">
        <f t="shared" ref="J1343" si="1284">N1343*950+M1343</f>
        <v>0</v>
      </c>
      <c r="K1343" s="26">
        <f t="shared" ref="K1343" si="1285">N1343*1100+M1343</f>
        <v>0</v>
      </c>
      <c r="L1343" s="26">
        <f t="shared" ref="L1343" si="1286">N1343*1350+M1343</f>
        <v>0</v>
      </c>
      <c r="M1343" s="26"/>
      <c r="N1343" s="26"/>
    </row>
    <row r="1344" spans="1:14" ht="16.5" thickBot="1" x14ac:dyDescent="0.3">
      <c r="A1344" s="23"/>
      <c r="B1344" s="23"/>
      <c r="C1344" s="23"/>
      <c r="D1344" s="28"/>
      <c r="E1344" s="29"/>
      <c r="F1344" s="29"/>
      <c r="G1344" s="29"/>
      <c r="H1344" s="29"/>
      <c r="I1344" s="29"/>
      <c r="J1344" s="29"/>
      <c r="K1344" s="29"/>
      <c r="L1344" s="29"/>
      <c r="M1344" s="29"/>
      <c r="N1344" s="29"/>
    </row>
    <row r="1345" spans="1:14" ht="15.75" x14ac:dyDescent="0.25">
      <c r="A1345" s="30"/>
      <c r="B1345" s="30"/>
      <c r="C1345" s="30"/>
      <c r="D1345" s="16"/>
      <c r="E1345" s="17"/>
      <c r="F1345" s="17"/>
      <c r="G1345" s="17"/>
      <c r="H1345" s="17"/>
      <c r="I1345" s="17"/>
      <c r="J1345" s="17"/>
      <c r="K1345" s="17"/>
      <c r="L1345" s="17"/>
      <c r="M1345" s="32"/>
      <c r="N1345" s="32"/>
    </row>
    <row r="1346" spans="1:14" ht="15.75" x14ac:dyDescent="0.25">
      <c r="A1346" s="18"/>
      <c r="B1346" s="18"/>
      <c r="C1346" s="18"/>
      <c r="D1346" s="18" t="s">
        <v>7</v>
      </c>
      <c r="E1346" s="20">
        <f t="shared" ref="E1346" si="1287">N1346*200+M1346</f>
        <v>0</v>
      </c>
      <c r="F1346" s="21">
        <f t="shared" si="1174"/>
        <v>0</v>
      </c>
      <c r="G1346" s="21">
        <f t="shared" ref="G1346" si="1288">N1346*500+M1346</f>
        <v>0</v>
      </c>
      <c r="H1346" s="21">
        <f t="shared" ref="H1346" si="1289">N1346*650+M1346</f>
        <v>0</v>
      </c>
      <c r="I1346" s="21">
        <f t="shared" ref="I1346" si="1290">N1346*800+M1346</f>
        <v>0</v>
      </c>
      <c r="J1346" s="21">
        <f t="shared" ref="J1346" si="1291">N1346*950+M1346</f>
        <v>0</v>
      </c>
      <c r="K1346" s="21">
        <f t="shared" ref="K1346" si="1292">N1346*1100+M1346</f>
        <v>0</v>
      </c>
      <c r="L1346" s="21">
        <f t="shared" ref="L1346" si="1293">N1346*1350+M1346</f>
        <v>0</v>
      </c>
      <c r="M1346" s="21"/>
      <c r="N1346" s="21"/>
    </row>
    <row r="1347" spans="1:14" ht="16.5" thickBot="1" x14ac:dyDescent="0.3">
      <c r="A1347" s="18"/>
      <c r="C1347" s="18" t="s">
        <v>345</v>
      </c>
      <c r="D1347" s="23"/>
      <c r="E1347" s="24"/>
      <c r="F1347" s="24"/>
      <c r="G1347" s="24"/>
      <c r="H1347" s="24"/>
      <c r="I1347" s="24"/>
      <c r="J1347" s="24"/>
      <c r="K1347" s="24"/>
      <c r="L1347" s="24"/>
      <c r="M1347" s="24"/>
      <c r="N1347" s="21"/>
    </row>
    <row r="1348" spans="1:14" ht="15.75" x14ac:dyDescent="0.25">
      <c r="A1348" s="18" t="s">
        <v>281</v>
      </c>
      <c r="B1348" s="18"/>
      <c r="C1348" s="18"/>
      <c r="D1348" s="25"/>
      <c r="E1348" s="26"/>
      <c r="F1348" s="38"/>
      <c r="G1348" s="26"/>
      <c r="H1348" s="26"/>
      <c r="I1348" s="26"/>
      <c r="J1348" s="26"/>
      <c r="K1348" s="26"/>
      <c r="L1348" s="26"/>
      <c r="M1348" s="26"/>
      <c r="N1348" s="26"/>
    </row>
    <row r="1349" spans="1:14" ht="15.75" x14ac:dyDescent="0.25">
      <c r="A1349" s="18"/>
      <c r="B1349" s="18"/>
      <c r="C1349" s="18"/>
      <c r="D1349" s="25" t="s">
        <v>9</v>
      </c>
      <c r="E1349" s="37">
        <f t="shared" ref="E1349" si="1294">N1349*200+M1349</f>
        <v>0</v>
      </c>
      <c r="F1349" s="26">
        <f t="shared" si="1182"/>
        <v>0</v>
      </c>
      <c r="G1349" s="26">
        <f t="shared" ref="G1349" si="1295">N1349*500+M1349</f>
        <v>0</v>
      </c>
      <c r="H1349" s="26">
        <f t="shared" ref="H1349" si="1296">N1349*650+M1349</f>
        <v>0</v>
      </c>
      <c r="I1349" s="26">
        <f t="shared" ref="I1349" si="1297">N1349*800+M1349</f>
        <v>0</v>
      </c>
      <c r="J1349" s="26">
        <f t="shared" ref="J1349" si="1298">N1349*950+M1349</f>
        <v>0</v>
      </c>
      <c r="K1349" s="26">
        <f t="shared" ref="K1349" si="1299">N1349*1100+M1349</f>
        <v>0</v>
      </c>
      <c r="L1349" s="26">
        <f t="shared" ref="L1349" si="1300">N1349*1350+M1349</f>
        <v>0</v>
      </c>
      <c r="M1349" s="26"/>
      <c r="N1349" s="26"/>
    </row>
    <row r="1350" spans="1:14" ht="16.5" thickBot="1" x14ac:dyDescent="0.3">
      <c r="A1350" s="23"/>
      <c r="B1350" s="23"/>
      <c r="C1350" s="23"/>
      <c r="D1350" s="28"/>
      <c r="E1350" s="29"/>
      <c r="F1350" s="29"/>
      <c r="G1350" s="29"/>
      <c r="H1350" s="29"/>
      <c r="I1350" s="29"/>
      <c r="J1350" s="29"/>
      <c r="K1350" s="29"/>
      <c r="L1350" s="29"/>
      <c r="M1350" s="29"/>
      <c r="N1350" s="29"/>
    </row>
    <row r="1351" spans="1:14" ht="15.75" x14ac:dyDescent="0.25">
      <c r="A1351" s="30"/>
      <c r="B1351" s="30"/>
      <c r="C1351" s="30"/>
      <c r="D1351" s="16"/>
      <c r="E1351" s="17"/>
      <c r="F1351" s="17"/>
      <c r="G1351" s="17"/>
      <c r="H1351" s="17"/>
      <c r="I1351" s="17"/>
      <c r="J1351" s="17"/>
      <c r="K1351" s="17"/>
      <c r="L1351" s="17"/>
      <c r="M1351" s="32"/>
      <c r="N1351" s="32"/>
    </row>
    <row r="1352" spans="1:14" ht="15.75" x14ac:dyDescent="0.25">
      <c r="A1352" s="18"/>
      <c r="B1352" s="18"/>
      <c r="C1352" s="18"/>
      <c r="D1352" s="18" t="s">
        <v>7</v>
      </c>
      <c r="E1352" s="20">
        <f t="shared" ref="E1352" si="1301">N1352*200+M1352</f>
        <v>0</v>
      </c>
      <c r="F1352" s="21">
        <f t="shared" si="1174"/>
        <v>0</v>
      </c>
      <c r="G1352" s="21">
        <f t="shared" ref="G1352" si="1302">N1352*500+M1352</f>
        <v>0</v>
      </c>
      <c r="H1352" s="21">
        <f t="shared" ref="H1352" si="1303">N1352*650+M1352</f>
        <v>0</v>
      </c>
      <c r="I1352" s="21">
        <f t="shared" ref="I1352" si="1304">N1352*800+M1352</f>
        <v>0</v>
      </c>
      <c r="J1352" s="21">
        <f t="shared" ref="J1352" si="1305">N1352*950+M1352</f>
        <v>0</v>
      </c>
      <c r="K1352" s="21">
        <f t="shared" ref="K1352" si="1306">N1352*1100+M1352</f>
        <v>0</v>
      </c>
      <c r="L1352" s="21">
        <f t="shared" ref="L1352" si="1307">N1352*1350+M1352</f>
        <v>0</v>
      </c>
      <c r="M1352" s="21"/>
      <c r="N1352" s="21"/>
    </row>
    <row r="1353" spans="1:14" ht="16.5" thickBot="1" x14ac:dyDescent="0.3">
      <c r="A1353" s="18"/>
      <c r="C1353" s="18" t="s">
        <v>345</v>
      </c>
      <c r="D1353" s="23"/>
      <c r="E1353" s="24"/>
      <c r="F1353" s="24"/>
      <c r="G1353" s="24"/>
      <c r="H1353" s="24"/>
      <c r="I1353" s="24"/>
      <c r="J1353" s="24"/>
      <c r="K1353" s="24"/>
      <c r="L1353" s="24"/>
      <c r="M1353" s="24"/>
      <c r="N1353" s="21"/>
    </row>
    <row r="1354" spans="1:14" ht="15.75" x14ac:dyDescent="0.25">
      <c r="A1354" s="18" t="s">
        <v>282</v>
      </c>
      <c r="B1354" s="18"/>
      <c r="C1354" s="18"/>
      <c r="D1354" s="25"/>
      <c r="E1354" s="26"/>
      <c r="F1354" s="38"/>
      <c r="G1354" s="26"/>
      <c r="H1354" s="26"/>
      <c r="I1354" s="26"/>
      <c r="J1354" s="26"/>
      <c r="K1354" s="26"/>
      <c r="L1354" s="26"/>
      <c r="M1354" s="26"/>
      <c r="N1354" s="26"/>
    </row>
    <row r="1355" spans="1:14" ht="15.75" x14ac:dyDescent="0.25">
      <c r="A1355" s="18"/>
      <c r="B1355" s="18"/>
      <c r="C1355" s="18"/>
      <c r="D1355" s="25" t="s">
        <v>9</v>
      </c>
      <c r="E1355" s="37">
        <f t="shared" ref="E1355" si="1308">N1355*200+M1355</f>
        <v>0</v>
      </c>
      <c r="F1355" s="26">
        <f t="shared" si="1182"/>
        <v>0</v>
      </c>
      <c r="G1355" s="26">
        <f t="shared" ref="G1355" si="1309">N1355*500+M1355</f>
        <v>0</v>
      </c>
      <c r="H1355" s="26">
        <f t="shared" ref="H1355" si="1310">N1355*650+M1355</f>
        <v>0</v>
      </c>
      <c r="I1355" s="26">
        <f t="shared" ref="I1355" si="1311">N1355*800+M1355</f>
        <v>0</v>
      </c>
      <c r="J1355" s="26">
        <f t="shared" ref="J1355" si="1312">N1355*950+M1355</f>
        <v>0</v>
      </c>
      <c r="K1355" s="26">
        <f t="shared" ref="K1355" si="1313">N1355*1100+M1355</f>
        <v>0</v>
      </c>
      <c r="L1355" s="26">
        <f t="shared" ref="L1355" si="1314">N1355*1350+M1355</f>
        <v>0</v>
      </c>
      <c r="M1355" s="26"/>
      <c r="N1355" s="26"/>
    </row>
    <row r="1356" spans="1:14" ht="16.5" thickBot="1" x14ac:dyDescent="0.3">
      <c r="A1356" s="23"/>
      <c r="B1356" s="23"/>
      <c r="C1356" s="23"/>
      <c r="D1356" s="28"/>
      <c r="E1356" s="29"/>
      <c r="F1356" s="29"/>
      <c r="G1356" s="29"/>
      <c r="H1356" s="29"/>
      <c r="I1356" s="29"/>
      <c r="J1356" s="29"/>
      <c r="K1356" s="29"/>
      <c r="L1356" s="29"/>
      <c r="M1356" s="29"/>
      <c r="N1356" s="29"/>
    </row>
    <row r="1357" spans="1:14" ht="15.75" x14ac:dyDescent="0.25">
      <c r="A1357" s="30"/>
      <c r="B1357" s="30"/>
      <c r="C1357" s="30"/>
      <c r="D1357" s="16"/>
      <c r="E1357" s="17"/>
      <c r="F1357" s="17"/>
      <c r="G1357" s="17"/>
      <c r="H1357" s="17"/>
      <c r="I1357" s="17"/>
      <c r="J1357" s="17"/>
      <c r="K1357" s="17"/>
      <c r="L1357" s="17"/>
      <c r="M1357" s="32"/>
      <c r="N1357" s="32"/>
    </row>
    <row r="1358" spans="1:14" ht="15.75" x14ac:dyDescent="0.25">
      <c r="A1358" s="18"/>
      <c r="B1358" s="18"/>
      <c r="C1358" s="18"/>
      <c r="D1358" s="18" t="s">
        <v>7</v>
      </c>
      <c r="E1358" s="20">
        <f t="shared" ref="E1358" si="1315">N1358*200+M1358</f>
        <v>0</v>
      </c>
      <c r="F1358" s="21">
        <f t="shared" si="1174"/>
        <v>0</v>
      </c>
      <c r="G1358" s="21">
        <f t="shared" ref="G1358" si="1316">N1358*500+M1358</f>
        <v>0</v>
      </c>
      <c r="H1358" s="21">
        <f t="shared" ref="H1358" si="1317">N1358*650+M1358</f>
        <v>0</v>
      </c>
      <c r="I1358" s="21">
        <f t="shared" ref="I1358" si="1318">N1358*800+M1358</f>
        <v>0</v>
      </c>
      <c r="J1358" s="21">
        <f t="shared" ref="J1358" si="1319">N1358*950+M1358</f>
        <v>0</v>
      </c>
      <c r="K1358" s="21">
        <f t="shared" ref="K1358" si="1320">N1358*1100+M1358</f>
        <v>0</v>
      </c>
      <c r="L1358" s="21">
        <f t="shared" ref="L1358" si="1321">N1358*1350+M1358</f>
        <v>0</v>
      </c>
      <c r="M1358" s="21"/>
      <c r="N1358" s="21"/>
    </row>
    <row r="1359" spans="1:14" ht="16.5" thickBot="1" x14ac:dyDescent="0.3">
      <c r="A1359" s="18"/>
      <c r="C1359" s="18" t="s">
        <v>345</v>
      </c>
      <c r="D1359" s="23"/>
      <c r="E1359" s="24"/>
      <c r="F1359" s="24"/>
      <c r="G1359" s="24"/>
      <c r="H1359" s="24"/>
      <c r="I1359" s="24"/>
      <c r="J1359" s="24"/>
      <c r="K1359" s="24"/>
      <c r="L1359" s="24"/>
      <c r="M1359" s="24"/>
      <c r="N1359" s="21"/>
    </row>
    <row r="1360" spans="1:14" ht="15.75" x14ac:dyDescent="0.25">
      <c r="A1360" s="18" t="s">
        <v>283</v>
      </c>
      <c r="B1360" s="18"/>
      <c r="C1360" s="18"/>
      <c r="D1360" s="25"/>
      <c r="E1360" s="26"/>
      <c r="F1360" s="38"/>
      <c r="G1360" s="26"/>
      <c r="H1360" s="26"/>
      <c r="I1360" s="26"/>
      <c r="J1360" s="26"/>
      <c r="K1360" s="26"/>
      <c r="L1360" s="26"/>
      <c r="M1360" s="26"/>
      <c r="N1360" s="26"/>
    </row>
    <row r="1361" spans="1:14" ht="15.75" x14ac:dyDescent="0.25">
      <c r="A1361" s="18"/>
      <c r="B1361" s="18"/>
      <c r="C1361" s="18"/>
      <c r="D1361" s="25" t="s">
        <v>9</v>
      </c>
      <c r="E1361" s="37">
        <f t="shared" ref="E1361" si="1322">N1361*200+M1361</f>
        <v>0</v>
      </c>
      <c r="F1361" s="26">
        <f t="shared" si="1182"/>
        <v>0</v>
      </c>
      <c r="G1361" s="26">
        <f t="shared" ref="G1361" si="1323">N1361*500+M1361</f>
        <v>0</v>
      </c>
      <c r="H1361" s="26">
        <f t="shared" ref="H1361" si="1324">N1361*650+M1361</f>
        <v>0</v>
      </c>
      <c r="I1361" s="26">
        <f t="shared" ref="I1361" si="1325">N1361*800+M1361</f>
        <v>0</v>
      </c>
      <c r="J1361" s="26">
        <f t="shared" ref="J1361" si="1326">N1361*950+M1361</f>
        <v>0</v>
      </c>
      <c r="K1361" s="26">
        <f t="shared" ref="K1361" si="1327">N1361*1100+M1361</f>
        <v>0</v>
      </c>
      <c r="L1361" s="26">
        <f t="shared" ref="L1361" si="1328">N1361*1350+M1361</f>
        <v>0</v>
      </c>
      <c r="M1361" s="26"/>
      <c r="N1361" s="26"/>
    </row>
    <row r="1362" spans="1:14" ht="16.5" thickBot="1" x14ac:dyDescent="0.3">
      <c r="A1362" s="23"/>
      <c r="B1362" s="23"/>
      <c r="C1362" s="23"/>
      <c r="D1362" s="28"/>
      <c r="E1362" s="29"/>
      <c r="F1362" s="29"/>
      <c r="G1362" s="29"/>
      <c r="H1362" s="29"/>
      <c r="I1362" s="29"/>
      <c r="J1362" s="29"/>
      <c r="K1362" s="29"/>
      <c r="L1362" s="29"/>
      <c r="M1362" s="29"/>
      <c r="N1362" s="29"/>
    </row>
    <row r="1363" spans="1:14" ht="15.75" x14ac:dyDescent="0.25">
      <c r="A1363" s="30"/>
      <c r="B1363" s="30"/>
      <c r="C1363" s="30"/>
      <c r="D1363" s="16"/>
      <c r="E1363" s="17"/>
      <c r="F1363" s="17"/>
      <c r="G1363" s="17"/>
      <c r="H1363" s="17"/>
      <c r="I1363" s="17"/>
      <c r="J1363" s="17"/>
      <c r="K1363" s="17"/>
      <c r="L1363" s="17"/>
      <c r="M1363" s="32"/>
      <c r="N1363" s="32"/>
    </row>
    <row r="1364" spans="1:14" ht="15.75" x14ac:dyDescent="0.25">
      <c r="A1364" s="18"/>
      <c r="B1364" s="18"/>
      <c r="C1364" s="18"/>
      <c r="D1364" s="18" t="s">
        <v>7</v>
      </c>
      <c r="E1364" s="20">
        <f t="shared" ref="E1364" si="1329">N1364*200+M1364</f>
        <v>0</v>
      </c>
      <c r="F1364" s="21">
        <f t="shared" ref="F1364:F1406" si="1330">N1364*350+M1364</f>
        <v>0</v>
      </c>
      <c r="G1364" s="21">
        <f t="shared" ref="G1364" si="1331">N1364*500+M1364</f>
        <v>0</v>
      </c>
      <c r="H1364" s="21">
        <f t="shared" ref="H1364" si="1332">N1364*650+M1364</f>
        <v>0</v>
      </c>
      <c r="I1364" s="21">
        <f t="shared" ref="I1364" si="1333">N1364*800+M1364</f>
        <v>0</v>
      </c>
      <c r="J1364" s="21">
        <f t="shared" ref="J1364" si="1334">N1364*950+M1364</f>
        <v>0</v>
      </c>
      <c r="K1364" s="21">
        <f t="shared" ref="K1364" si="1335">N1364*1100+M1364</f>
        <v>0</v>
      </c>
      <c r="L1364" s="21">
        <f t="shared" ref="L1364" si="1336">N1364*1350+M1364</f>
        <v>0</v>
      </c>
      <c r="M1364" s="21"/>
      <c r="N1364" s="21"/>
    </row>
    <row r="1365" spans="1:14" ht="16.5" thickBot="1" x14ac:dyDescent="0.3">
      <c r="A1365" s="18"/>
      <c r="C1365" s="18" t="s">
        <v>345</v>
      </c>
      <c r="D1365" s="23"/>
      <c r="E1365" s="24"/>
      <c r="F1365" s="24"/>
      <c r="G1365" s="24"/>
      <c r="H1365" s="24"/>
      <c r="I1365" s="24"/>
      <c r="J1365" s="24"/>
      <c r="K1365" s="24"/>
      <c r="L1365" s="24"/>
      <c r="M1365" s="24"/>
      <c r="N1365" s="21"/>
    </row>
    <row r="1366" spans="1:14" ht="15.75" x14ac:dyDescent="0.25">
      <c r="A1366" s="18" t="s">
        <v>284</v>
      </c>
      <c r="B1366" s="18"/>
      <c r="C1366" s="18"/>
      <c r="D1366" s="25"/>
      <c r="E1366" s="26"/>
      <c r="F1366" s="38"/>
      <c r="G1366" s="26"/>
      <c r="H1366" s="26"/>
      <c r="I1366" s="26"/>
      <c r="J1366" s="26"/>
      <c r="K1366" s="26"/>
      <c r="L1366" s="26"/>
      <c r="M1366" s="26"/>
      <c r="N1366" s="26"/>
    </row>
    <row r="1367" spans="1:14" ht="15.75" x14ac:dyDescent="0.25">
      <c r="A1367" s="18"/>
      <c r="B1367" s="18"/>
      <c r="C1367" s="18"/>
      <c r="D1367" s="25" t="s">
        <v>9</v>
      </c>
      <c r="E1367" s="37">
        <f t="shared" ref="E1367" si="1337">N1367*200+M1367</f>
        <v>0</v>
      </c>
      <c r="F1367" s="26">
        <f t="shared" ref="F1367:F1409" si="1338">N1367*350+M1367</f>
        <v>0</v>
      </c>
      <c r="G1367" s="26">
        <f t="shared" ref="G1367" si="1339">N1367*500+M1367</f>
        <v>0</v>
      </c>
      <c r="H1367" s="26">
        <f t="shared" ref="H1367" si="1340">N1367*650+M1367</f>
        <v>0</v>
      </c>
      <c r="I1367" s="26">
        <f t="shared" ref="I1367" si="1341">N1367*800+M1367</f>
        <v>0</v>
      </c>
      <c r="J1367" s="26">
        <f t="shared" ref="J1367" si="1342">N1367*950+M1367</f>
        <v>0</v>
      </c>
      <c r="K1367" s="26">
        <f t="shared" ref="K1367" si="1343">N1367*1100+M1367</f>
        <v>0</v>
      </c>
      <c r="L1367" s="26">
        <f t="shared" ref="L1367" si="1344">N1367*1350+M1367</f>
        <v>0</v>
      </c>
      <c r="M1367" s="26"/>
      <c r="N1367" s="26"/>
    </row>
    <row r="1368" spans="1:14" ht="16.5" thickBot="1" x14ac:dyDescent="0.3">
      <c r="A1368" s="23"/>
      <c r="B1368" s="23"/>
      <c r="C1368" s="23"/>
      <c r="D1368" s="28"/>
      <c r="E1368" s="29"/>
      <c r="F1368" s="29"/>
      <c r="G1368" s="29"/>
      <c r="H1368" s="29"/>
      <c r="I1368" s="29"/>
      <c r="J1368" s="29"/>
      <c r="K1368" s="29"/>
      <c r="L1368" s="29"/>
      <c r="M1368" s="29"/>
      <c r="N1368" s="29"/>
    </row>
    <row r="1369" spans="1:14" ht="15.75" x14ac:dyDescent="0.25">
      <c r="A1369" s="30"/>
      <c r="B1369" s="30"/>
      <c r="C1369" s="30"/>
      <c r="D1369" s="16"/>
      <c r="E1369" s="17"/>
      <c r="F1369" s="17"/>
      <c r="G1369" s="17"/>
      <c r="H1369" s="17"/>
      <c r="I1369" s="17"/>
      <c r="J1369" s="17"/>
      <c r="K1369" s="17"/>
      <c r="L1369" s="17"/>
      <c r="M1369" s="32"/>
      <c r="N1369" s="32"/>
    </row>
    <row r="1370" spans="1:14" ht="15.75" x14ac:dyDescent="0.25">
      <c r="A1370" s="18"/>
      <c r="B1370" s="18"/>
      <c r="C1370" s="18"/>
      <c r="D1370" s="18" t="s">
        <v>7</v>
      </c>
      <c r="E1370" s="20">
        <f t="shared" ref="E1370" si="1345">N1370*200+M1370</f>
        <v>0</v>
      </c>
      <c r="F1370" s="21">
        <f t="shared" si="1330"/>
        <v>0</v>
      </c>
      <c r="G1370" s="21">
        <f t="shared" ref="G1370" si="1346">N1370*500+M1370</f>
        <v>0</v>
      </c>
      <c r="H1370" s="21">
        <f t="shared" ref="H1370" si="1347">N1370*650+M1370</f>
        <v>0</v>
      </c>
      <c r="I1370" s="21">
        <f t="shared" ref="I1370" si="1348">N1370*800+M1370</f>
        <v>0</v>
      </c>
      <c r="J1370" s="21">
        <f t="shared" ref="J1370" si="1349">N1370*950+M1370</f>
        <v>0</v>
      </c>
      <c r="K1370" s="21">
        <f t="shared" ref="K1370" si="1350">N1370*1100+M1370</f>
        <v>0</v>
      </c>
      <c r="L1370" s="21">
        <f t="shared" ref="L1370" si="1351">N1370*1350+M1370</f>
        <v>0</v>
      </c>
      <c r="M1370" s="21"/>
      <c r="N1370" s="21"/>
    </row>
    <row r="1371" spans="1:14" ht="16.5" thickBot="1" x14ac:dyDescent="0.3">
      <c r="A1371" s="18"/>
      <c r="C1371" s="18" t="s">
        <v>345</v>
      </c>
      <c r="D1371" s="23"/>
      <c r="E1371" s="24"/>
      <c r="F1371" s="24"/>
      <c r="G1371" s="24"/>
      <c r="H1371" s="24"/>
      <c r="I1371" s="24"/>
      <c r="J1371" s="24"/>
      <c r="K1371" s="24"/>
      <c r="L1371" s="24"/>
      <c r="M1371" s="24"/>
      <c r="N1371" s="21"/>
    </row>
    <row r="1372" spans="1:14" ht="15.75" x14ac:dyDescent="0.25">
      <c r="A1372" s="18" t="s">
        <v>285</v>
      </c>
      <c r="B1372" s="18"/>
      <c r="C1372" s="18"/>
      <c r="D1372" s="25"/>
      <c r="E1372" s="26"/>
      <c r="F1372" s="38"/>
      <c r="G1372" s="26"/>
      <c r="H1372" s="26"/>
      <c r="I1372" s="26"/>
      <c r="J1372" s="26"/>
      <c r="K1372" s="26"/>
      <c r="L1372" s="26"/>
      <c r="M1372" s="26"/>
      <c r="N1372" s="26"/>
    </row>
    <row r="1373" spans="1:14" ht="15.75" x14ac:dyDescent="0.25">
      <c r="A1373" s="18"/>
      <c r="B1373" s="18"/>
      <c r="C1373" s="18"/>
      <c r="D1373" s="25" t="s">
        <v>9</v>
      </c>
      <c r="E1373" s="37">
        <f t="shared" ref="E1373" si="1352">N1373*200+M1373</f>
        <v>0</v>
      </c>
      <c r="F1373" s="26">
        <f t="shared" si="1338"/>
        <v>0</v>
      </c>
      <c r="G1373" s="26">
        <f t="shared" ref="G1373" si="1353">N1373*500+M1373</f>
        <v>0</v>
      </c>
      <c r="H1373" s="26">
        <f t="shared" ref="H1373" si="1354">N1373*650+M1373</f>
        <v>0</v>
      </c>
      <c r="I1373" s="26">
        <f t="shared" ref="I1373" si="1355">N1373*800+M1373</f>
        <v>0</v>
      </c>
      <c r="J1373" s="26">
        <f t="shared" ref="J1373" si="1356">N1373*950+M1373</f>
        <v>0</v>
      </c>
      <c r="K1373" s="26">
        <f t="shared" ref="K1373" si="1357">N1373*1100+M1373</f>
        <v>0</v>
      </c>
      <c r="L1373" s="26">
        <f t="shared" ref="L1373" si="1358">N1373*1350+M1373</f>
        <v>0</v>
      </c>
      <c r="M1373" s="26"/>
      <c r="N1373" s="26"/>
    </row>
    <row r="1374" spans="1:14" ht="16.5" thickBot="1" x14ac:dyDescent="0.3">
      <c r="A1374" s="23"/>
      <c r="B1374" s="23"/>
      <c r="C1374" s="23"/>
      <c r="D1374" s="28"/>
      <c r="E1374" s="29"/>
      <c r="F1374" s="29"/>
      <c r="G1374" s="29"/>
      <c r="H1374" s="29"/>
      <c r="I1374" s="29"/>
      <c r="J1374" s="29"/>
      <c r="K1374" s="29"/>
      <c r="L1374" s="29"/>
      <c r="M1374" s="29"/>
      <c r="N1374" s="29"/>
    </row>
    <row r="1375" spans="1:14" ht="15.75" x14ac:dyDescent="0.25">
      <c r="A1375" s="30"/>
      <c r="B1375" s="30"/>
      <c r="C1375" s="30"/>
      <c r="D1375" s="16"/>
      <c r="E1375" s="17"/>
      <c r="F1375" s="17"/>
      <c r="G1375" s="17"/>
      <c r="H1375" s="17"/>
      <c r="I1375" s="17"/>
      <c r="J1375" s="17"/>
      <c r="K1375" s="17"/>
      <c r="L1375" s="17"/>
      <c r="M1375" s="32"/>
      <c r="N1375" s="32"/>
    </row>
    <row r="1376" spans="1:14" ht="15.75" x14ac:dyDescent="0.25">
      <c r="A1376" s="18"/>
      <c r="B1376" s="18"/>
      <c r="C1376" s="18"/>
      <c r="D1376" s="18" t="s">
        <v>7</v>
      </c>
      <c r="E1376" s="20">
        <f t="shared" ref="E1376" si="1359">N1376*200+M1376</f>
        <v>0</v>
      </c>
      <c r="F1376" s="21">
        <f t="shared" si="1330"/>
        <v>0</v>
      </c>
      <c r="G1376" s="21">
        <f t="shared" ref="G1376" si="1360">N1376*500+M1376</f>
        <v>0</v>
      </c>
      <c r="H1376" s="21">
        <f t="shared" ref="H1376" si="1361">N1376*650+M1376</f>
        <v>0</v>
      </c>
      <c r="I1376" s="21">
        <f t="shared" ref="I1376" si="1362">N1376*800+M1376</f>
        <v>0</v>
      </c>
      <c r="J1376" s="21">
        <f t="shared" ref="J1376" si="1363">N1376*950+M1376</f>
        <v>0</v>
      </c>
      <c r="K1376" s="21">
        <f t="shared" ref="K1376" si="1364">N1376*1100+M1376</f>
        <v>0</v>
      </c>
      <c r="L1376" s="21">
        <f t="shared" ref="L1376" si="1365">N1376*1350+M1376</f>
        <v>0</v>
      </c>
      <c r="M1376" s="21"/>
      <c r="N1376" s="21"/>
    </row>
    <row r="1377" spans="1:14" ht="16.5" thickBot="1" x14ac:dyDescent="0.3">
      <c r="A1377" s="18"/>
      <c r="C1377" s="18" t="s">
        <v>345</v>
      </c>
      <c r="D1377" s="23"/>
      <c r="E1377" s="24"/>
      <c r="F1377" s="24"/>
      <c r="G1377" s="24"/>
      <c r="H1377" s="24"/>
      <c r="I1377" s="24"/>
      <c r="J1377" s="24"/>
      <c r="K1377" s="24"/>
      <c r="L1377" s="24"/>
      <c r="M1377" s="24"/>
      <c r="N1377" s="21"/>
    </row>
    <row r="1378" spans="1:14" ht="15.75" x14ac:dyDescent="0.25">
      <c r="A1378" s="18" t="s">
        <v>286</v>
      </c>
      <c r="B1378" s="18"/>
      <c r="C1378" s="18"/>
      <c r="D1378" s="25"/>
      <c r="E1378" s="26"/>
      <c r="F1378" s="38"/>
      <c r="G1378" s="26"/>
      <c r="H1378" s="26"/>
      <c r="I1378" s="26"/>
      <c r="J1378" s="26"/>
      <c r="K1378" s="26"/>
      <c r="L1378" s="26"/>
      <c r="M1378" s="26"/>
      <c r="N1378" s="26"/>
    </row>
    <row r="1379" spans="1:14" ht="15.75" x14ac:dyDescent="0.25">
      <c r="A1379" s="18"/>
      <c r="B1379" s="18"/>
      <c r="C1379" s="18"/>
      <c r="D1379" s="25" t="s">
        <v>9</v>
      </c>
      <c r="E1379" s="37">
        <f t="shared" ref="E1379" si="1366">N1379*200+M1379</f>
        <v>0</v>
      </c>
      <c r="F1379" s="26">
        <f t="shared" si="1338"/>
        <v>0</v>
      </c>
      <c r="G1379" s="26">
        <f t="shared" ref="G1379" si="1367">N1379*500+M1379</f>
        <v>0</v>
      </c>
      <c r="H1379" s="26">
        <f t="shared" ref="H1379" si="1368">N1379*650+M1379</f>
        <v>0</v>
      </c>
      <c r="I1379" s="26">
        <f t="shared" ref="I1379" si="1369">N1379*800+M1379</f>
        <v>0</v>
      </c>
      <c r="J1379" s="26">
        <f t="shared" ref="J1379" si="1370">N1379*950+M1379</f>
        <v>0</v>
      </c>
      <c r="K1379" s="26">
        <f t="shared" ref="K1379" si="1371">N1379*1100+M1379</f>
        <v>0</v>
      </c>
      <c r="L1379" s="26">
        <f t="shared" ref="L1379" si="1372">N1379*1350+M1379</f>
        <v>0</v>
      </c>
      <c r="M1379" s="26"/>
      <c r="N1379" s="26"/>
    </row>
    <row r="1380" spans="1:14" ht="16.5" thickBot="1" x14ac:dyDescent="0.3">
      <c r="A1380" s="23"/>
      <c r="B1380" s="23"/>
      <c r="C1380" s="23"/>
      <c r="D1380" s="28"/>
      <c r="E1380" s="29"/>
      <c r="F1380" s="29"/>
      <c r="G1380" s="29"/>
      <c r="H1380" s="29"/>
      <c r="I1380" s="29"/>
      <c r="J1380" s="29"/>
      <c r="K1380" s="29"/>
      <c r="L1380" s="29"/>
      <c r="M1380" s="29"/>
      <c r="N1380" s="29"/>
    </row>
    <row r="1381" spans="1:14" ht="15.75" x14ac:dyDescent="0.25">
      <c r="A1381" s="30"/>
      <c r="B1381" s="30"/>
      <c r="C1381" s="30"/>
      <c r="D1381" s="16"/>
      <c r="E1381" s="17"/>
      <c r="F1381" s="17"/>
      <c r="G1381" s="17"/>
      <c r="H1381" s="17"/>
      <c r="I1381" s="17"/>
      <c r="J1381" s="17"/>
      <c r="K1381" s="17"/>
      <c r="L1381" s="17"/>
      <c r="M1381" s="32"/>
      <c r="N1381" s="32"/>
    </row>
    <row r="1382" spans="1:14" ht="15.75" x14ac:dyDescent="0.25">
      <c r="A1382" s="18"/>
      <c r="B1382" s="18"/>
      <c r="C1382" s="18"/>
      <c r="D1382" s="18" t="s">
        <v>7</v>
      </c>
      <c r="E1382" s="20">
        <f t="shared" ref="E1382" si="1373">N1382*200+M1382</f>
        <v>0</v>
      </c>
      <c r="F1382" s="21">
        <f t="shared" si="1330"/>
        <v>0</v>
      </c>
      <c r="G1382" s="21">
        <f t="shared" ref="G1382" si="1374">N1382*500+M1382</f>
        <v>0</v>
      </c>
      <c r="H1382" s="21">
        <f t="shared" ref="H1382" si="1375">N1382*650+M1382</f>
        <v>0</v>
      </c>
      <c r="I1382" s="21">
        <f t="shared" ref="I1382" si="1376">N1382*800+M1382</f>
        <v>0</v>
      </c>
      <c r="J1382" s="21">
        <f t="shared" ref="J1382" si="1377">N1382*950+M1382</f>
        <v>0</v>
      </c>
      <c r="K1382" s="21">
        <f t="shared" ref="K1382" si="1378">N1382*1100+M1382</f>
        <v>0</v>
      </c>
      <c r="L1382" s="21">
        <f t="shared" ref="L1382" si="1379">N1382*1350+M1382</f>
        <v>0</v>
      </c>
      <c r="M1382" s="21"/>
      <c r="N1382" s="21"/>
    </row>
    <row r="1383" spans="1:14" ht="16.5" thickBot="1" x14ac:dyDescent="0.3">
      <c r="A1383" s="18"/>
      <c r="C1383" s="18" t="s">
        <v>345</v>
      </c>
      <c r="D1383" s="23"/>
      <c r="E1383" s="24"/>
      <c r="F1383" s="24"/>
      <c r="G1383" s="24"/>
      <c r="H1383" s="24"/>
      <c r="I1383" s="24"/>
      <c r="J1383" s="24"/>
      <c r="K1383" s="24"/>
      <c r="L1383" s="24"/>
      <c r="M1383" s="24"/>
      <c r="N1383" s="21"/>
    </row>
    <row r="1384" spans="1:14" ht="15.75" x14ac:dyDescent="0.25">
      <c r="A1384" s="18" t="s">
        <v>287</v>
      </c>
      <c r="B1384" s="18"/>
      <c r="C1384" s="18"/>
      <c r="D1384" s="25"/>
      <c r="E1384" s="26"/>
      <c r="F1384" s="38"/>
      <c r="G1384" s="26"/>
      <c r="H1384" s="26"/>
      <c r="I1384" s="26"/>
      <c r="J1384" s="26"/>
      <c r="K1384" s="26"/>
      <c r="L1384" s="26"/>
      <c r="M1384" s="26"/>
      <c r="N1384" s="26"/>
    </row>
    <row r="1385" spans="1:14" ht="15.75" x14ac:dyDescent="0.25">
      <c r="A1385" s="18"/>
      <c r="B1385" s="18"/>
      <c r="C1385" s="18"/>
      <c r="D1385" s="25" t="s">
        <v>9</v>
      </c>
      <c r="E1385" s="37">
        <f t="shared" ref="E1385" si="1380">N1385*200+M1385</f>
        <v>0</v>
      </c>
      <c r="F1385" s="26">
        <f t="shared" si="1338"/>
        <v>0</v>
      </c>
      <c r="G1385" s="26">
        <f t="shared" ref="G1385" si="1381">N1385*500+M1385</f>
        <v>0</v>
      </c>
      <c r="H1385" s="26">
        <f t="shared" ref="H1385" si="1382">N1385*650+M1385</f>
        <v>0</v>
      </c>
      <c r="I1385" s="26">
        <f t="shared" ref="I1385" si="1383">N1385*800+M1385</f>
        <v>0</v>
      </c>
      <c r="J1385" s="26">
        <f t="shared" ref="J1385" si="1384">N1385*950+M1385</f>
        <v>0</v>
      </c>
      <c r="K1385" s="26">
        <f t="shared" ref="K1385" si="1385">N1385*1100+M1385</f>
        <v>0</v>
      </c>
      <c r="L1385" s="26">
        <f t="shared" ref="L1385" si="1386">N1385*1350+M1385</f>
        <v>0</v>
      </c>
      <c r="M1385" s="26"/>
      <c r="N1385" s="26"/>
    </row>
    <row r="1386" spans="1:14" ht="16.5" thickBot="1" x14ac:dyDescent="0.3">
      <c r="A1386" s="23"/>
      <c r="B1386" s="23"/>
      <c r="C1386" s="23"/>
      <c r="D1386" s="28"/>
      <c r="E1386" s="29"/>
      <c r="F1386" s="29"/>
      <c r="G1386" s="29"/>
      <c r="H1386" s="29"/>
      <c r="I1386" s="29"/>
      <c r="J1386" s="29"/>
      <c r="K1386" s="29"/>
      <c r="L1386" s="29"/>
      <c r="M1386" s="29"/>
      <c r="N1386" s="29"/>
    </row>
    <row r="1387" spans="1:14" ht="15.75" x14ac:dyDescent="0.25">
      <c r="A1387" s="30"/>
      <c r="B1387" s="30"/>
      <c r="C1387" s="30"/>
      <c r="D1387" s="16"/>
      <c r="E1387" s="17"/>
      <c r="F1387" s="17"/>
      <c r="G1387" s="17"/>
      <c r="H1387" s="17"/>
      <c r="I1387" s="17"/>
      <c r="J1387" s="17"/>
      <c r="K1387" s="17"/>
      <c r="L1387" s="17"/>
      <c r="M1387" s="32"/>
      <c r="N1387" s="32"/>
    </row>
    <row r="1388" spans="1:14" ht="15.75" x14ac:dyDescent="0.25">
      <c r="A1388" s="18"/>
      <c r="B1388" s="18"/>
      <c r="C1388" s="18"/>
      <c r="D1388" s="18" t="s">
        <v>7</v>
      </c>
      <c r="E1388" s="20">
        <f t="shared" ref="E1388" si="1387">N1388*200+M1388</f>
        <v>0</v>
      </c>
      <c r="F1388" s="21">
        <f t="shared" si="1330"/>
        <v>0</v>
      </c>
      <c r="G1388" s="21">
        <f t="shared" ref="G1388" si="1388">N1388*500+M1388</f>
        <v>0</v>
      </c>
      <c r="H1388" s="21">
        <f t="shared" ref="H1388" si="1389">N1388*650+M1388</f>
        <v>0</v>
      </c>
      <c r="I1388" s="21">
        <f t="shared" ref="I1388" si="1390">N1388*800+M1388</f>
        <v>0</v>
      </c>
      <c r="J1388" s="21">
        <f t="shared" ref="J1388" si="1391">N1388*950+M1388</f>
        <v>0</v>
      </c>
      <c r="K1388" s="21">
        <f t="shared" ref="K1388" si="1392">N1388*1100+M1388</f>
        <v>0</v>
      </c>
      <c r="L1388" s="21">
        <f t="shared" ref="L1388" si="1393">N1388*1350+M1388</f>
        <v>0</v>
      </c>
      <c r="M1388" s="21"/>
      <c r="N1388" s="21"/>
    </row>
    <row r="1389" spans="1:14" ht="16.5" thickBot="1" x14ac:dyDescent="0.3">
      <c r="A1389" s="18"/>
      <c r="C1389" s="18" t="s">
        <v>345</v>
      </c>
      <c r="D1389" s="23"/>
      <c r="E1389" s="24"/>
      <c r="F1389" s="24"/>
      <c r="G1389" s="24"/>
      <c r="H1389" s="24"/>
      <c r="I1389" s="24"/>
      <c r="J1389" s="24"/>
      <c r="K1389" s="24"/>
      <c r="L1389" s="24"/>
      <c r="M1389" s="24"/>
      <c r="N1389" s="21"/>
    </row>
    <row r="1390" spans="1:14" ht="15.75" x14ac:dyDescent="0.25">
      <c r="A1390" s="18" t="s">
        <v>288</v>
      </c>
      <c r="B1390" s="18"/>
      <c r="C1390" s="18"/>
      <c r="D1390" s="25"/>
      <c r="E1390" s="26"/>
      <c r="F1390" s="38"/>
      <c r="G1390" s="26"/>
      <c r="H1390" s="26"/>
      <c r="I1390" s="26"/>
      <c r="J1390" s="26"/>
      <c r="K1390" s="26"/>
      <c r="L1390" s="26"/>
      <c r="M1390" s="26"/>
      <c r="N1390" s="26"/>
    </row>
    <row r="1391" spans="1:14" ht="15.75" x14ac:dyDescent="0.25">
      <c r="A1391" s="18"/>
      <c r="B1391" s="18"/>
      <c r="C1391" s="18"/>
      <c r="D1391" s="25" t="s">
        <v>9</v>
      </c>
      <c r="E1391" s="37">
        <f t="shared" ref="E1391" si="1394">N1391*200+M1391</f>
        <v>0</v>
      </c>
      <c r="F1391" s="26">
        <f t="shared" si="1338"/>
        <v>0</v>
      </c>
      <c r="G1391" s="26">
        <f t="shared" ref="G1391" si="1395">N1391*500+M1391</f>
        <v>0</v>
      </c>
      <c r="H1391" s="26">
        <f t="shared" ref="H1391" si="1396">N1391*650+M1391</f>
        <v>0</v>
      </c>
      <c r="I1391" s="26">
        <f t="shared" ref="I1391" si="1397">N1391*800+M1391</f>
        <v>0</v>
      </c>
      <c r="J1391" s="26">
        <f t="shared" ref="J1391" si="1398">N1391*950+M1391</f>
        <v>0</v>
      </c>
      <c r="K1391" s="26">
        <f t="shared" ref="K1391" si="1399">N1391*1100+M1391</f>
        <v>0</v>
      </c>
      <c r="L1391" s="26">
        <f t="shared" ref="L1391" si="1400">N1391*1350+M1391</f>
        <v>0</v>
      </c>
      <c r="M1391" s="26"/>
      <c r="N1391" s="26"/>
    </row>
    <row r="1392" spans="1:14" ht="16.5" thickBot="1" x14ac:dyDescent="0.3">
      <c r="A1392" s="23"/>
      <c r="B1392" s="23"/>
      <c r="C1392" s="23"/>
      <c r="D1392" s="28"/>
      <c r="E1392" s="29"/>
      <c r="F1392" s="29"/>
      <c r="G1392" s="29"/>
      <c r="H1392" s="29"/>
      <c r="I1392" s="29"/>
      <c r="J1392" s="29"/>
      <c r="K1392" s="29"/>
      <c r="L1392" s="29"/>
      <c r="M1392" s="29"/>
      <c r="N1392" s="29"/>
    </row>
    <row r="1393" spans="1:14" ht="15.75" x14ac:dyDescent="0.25">
      <c r="A1393" s="30"/>
      <c r="B1393" s="30"/>
      <c r="C1393" s="30"/>
      <c r="D1393" s="16"/>
      <c r="E1393" s="17"/>
      <c r="F1393" s="17"/>
      <c r="G1393" s="17"/>
      <c r="H1393" s="17"/>
      <c r="I1393" s="17"/>
      <c r="J1393" s="17"/>
      <c r="K1393" s="17"/>
      <c r="L1393" s="17"/>
      <c r="M1393" s="32"/>
      <c r="N1393" s="32"/>
    </row>
    <row r="1394" spans="1:14" ht="15.75" x14ac:dyDescent="0.25">
      <c r="A1394" s="18"/>
      <c r="B1394" s="18"/>
      <c r="C1394" s="18"/>
      <c r="D1394" s="18" t="s">
        <v>7</v>
      </c>
      <c r="E1394" s="20">
        <f t="shared" ref="E1394" si="1401">N1394*200+M1394</f>
        <v>0</v>
      </c>
      <c r="F1394" s="21">
        <f t="shared" si="1330"/>
        <v>0</v>
      </c>
      <c r="G1394" s="21">
        <f t="shared" ref="G1394" si="1402">N1394*500+M1394</f>
        <v>0</v>
      </c>
      <c r="H1394" s="21">
        <f t="shared" ref="H1394" si="1403">N1394*650+M1394</f>
        <v>0</v>
      </c>
      <c r="I1394" s="21">
        <f t="shared" ref="I1394" si="1404">N1394*800+M1394</f>
        <v>0</v>
      </c>
      <c r="J1394" s="21">
        <f t="shared" ref="J1394" si="1405">N1394*950+M1394</f>
        <v>0</v>
      </c>
      <c r="K1394" s="21">
        <f t="shared" ref="K1394" si="1406">N1394*1100+M1394</f>
        <v>0</v>
      </c>
      <c r="L1394" s="21">
        <f t="shared" ref="L1394" si="1407">N1394*1350+M1394</f>
        <v>0</v>
      </c>
      <c r="M1394" s="21"/>
      <c r="N1394" s="21"/>
    </row>
    <row r="1395" spans="1:14" ht="16.5" thickBot="1" x14ac:dyDescent="0.3">
      <c r="A1395" s="18"/>
      <c r="C1395" s="18" t="s">
        <v>345</v>
      </c>
      <c r="D1395" s="23"/>
      <c r="E1395" s="24"/>
      <c r="F1395" s="24"/>
      <c r="G1395" s="24"/>
      <c r="H1395" s="24"/>
      <c r="I1395" s="24"/>
      <c r="J1395" s="24"/>
      <c r="K1395" s="24"/>
      <c r="L1395" s="24"/>
      <c r="M1395" s="24"/>
      <c r="N1395" s="21"/>
    </row>
    <row r="1396" spans="1:14" ht="15.75" x14ac:dyDescent="0.25">
      <c r="A1396" s="18" t="s">
        <v>289</v>
      </c>
      <c r="B1396" s="18"/>
      <c r="C1396" s="18"/>
      <c r="D1396" s="25"/>
      <c r="E1396" s="26"/>
      <c r="F1396" s="38"/>
      <c r="G1396" s="26"/>
      <c r="H1396" s="26"/>
      <c r="I1396" s="26"/>
      <c r="J1396" s="26"/>
      <c r="K1396" s="26"/>
      <c r="L1396" s="26"/>
      <c r="M1396" s="26"/>
      <c r="N1396" s="26"/>
    </row>
    <row r="1397" spans="1:14" ht="15.75" x14ac:dyDescent="0.25">
      <c r="A1397" s="18"/>
      <c r="B1397" s="18"/>
      <c r="C1397" s="18"/>
      <c r="D1397" s="25" t="s">
        <v>9</v>
      </c>
      <c r="E1397" s="37">
        <f t="shared" ref="E1397" si="1408">N1397*200+M1397</f>
        <v>0</v>
      </c>
      <c r="F1397" s="26">
        <f t="shared" si="1338"/>
        <v>0</v>
      </c>
      <c r="G1397" s="26">
        <f t="shared" ref="G1397" si="1409">N1397*500+M1397</f>
        <v>0</v>
      </c>
      <c r="H1397" s="26">
        <f t="shared" ref="H1397" si="1410">N1397*650+M1397</f>
        <v>0</v>
      </c>
      <c r="I1397" s="26">
        <f t="shared" ref="I1397" si="1411">N1397*800+M1397</f>
        <v>0</v>
      </c>
      <c r="J1397" s="26">
        <f t="shared" ref="J1397" si="1412">N1397*950+M1397</f>
        <v>0</v>
      </c>
      <c r="K1397" s="26">
        <f t="shared" ref="K1397" si="1413">N1397*1100+M1397</f>
        <v>0</v>
      </c>
      <c r="L1397" s="26">
        <f t="shared" ref="L1397" si="1414">N1397*1350+M1397</f>
        <v>0</v>
      </c>
      <c r="M1397" s="26"/>
      <c r="N1397" s="26"/>
    </row>
    <row r="1398" spans="1:14" ht="16.5" thickBot="1" x14ac:dyDescent="0.3">
      <c r="A1398" s="23"/>
      <c r="B1398" s="23"/>
      <c r="C1398" s="23"/>
      <c r="D1398" s="28"/>
      <c r="E1398" s="29"/>
      <c r="F1398" s="29"/>
      <c r="G1398" s="29"/>
      <c r="H1398" s="29"/>
      <c r="I1398" s="29"/>
      <c r="J1398" s="29"/>
      <c r="K1398" s="29"/>
      <c r="L1398" s="29"/>
      <c r="M1398" s="29"/>
      <c r="N1398" s="29"/>
    </row>
    <row r="1399" spans="1:14" ht="15.75" x14ac:dyDescent="0.25">
      <c r="A1399" s="30"/>
      <c r="B1399" s="30"/>
      <c r="C1399" s="30"/>
      <c r="D1399" s="16"/>
      <c r="E1399" s="17"/>
      <c r="F1399" s="17"/>
      <c r="G1399" s="17"/>
      <c r="H1399" s="17"/>
      <c r="I1399" s="17"/>
      <c r="J1399" s="17"/>
      <c r="K1399" s="17"/>
      <c r="L1399" s="17"/>
      <c r="M1399" s="32"/>
      <c r="N1399" s="32"/>
    </row>
    <row r="1400" spans="1:14" ht="15.75" x14ac:dyDescent="0.25">
      <c r="A1400" s="18"/>
      <c r="B1400" s="18"/>
      <c r="C1400" s="18"/>
      <c r="D1400" s="18" t="s">
        <v>7</v>
      </c>
      <c r="E1400" s="20">
        <f t="shared" ref="E1400" si="1415">N1400*200+M1400</f>
        <v>0</v>
      </c>
      <c r="F1400" s="21">
        <f t="shared" si="1330"/>
        <v>0</v>
      </c>
      <c r="G1400" s="21">
        <f t="shared" ref="G1400" si="1416">N1400*500+M1400</f>
        <v>0</v>
      </c>
      <c r="H1400" s="21">
        <f t="shared" ref="H1400" si="1417">N1400*650+M1400</f>
        <v>0</v>
      </c>
      <c r="I1400" s="21">
        <f t="shared" ref="I1400" si="1418">N1400*800+M1400</f>
        <v>0</v>
      </c>
      <c r="J1400" s="21">
        <f t="shared" ref="J1400" si="1419">N1400*950+M1400</f>
        <v>0</v>
      </c>
      <c r="K1400" s="21">
        <f t="shared" ref="K1400" si="1420">N1400*1100+M1400</f>
        <v>0</v>
      </c>
      <c r="L1400" s="21">
        <f t="shared" ref="L1400" si="1421">N1400*1350+M1400</f>
        <v>0</v>
      </c>
      <c r="M1400" s="21"/>
      <c r="N1400" s="21"/>
    </row>
    <row r="1401" spans="1:14" ht="16.5" thickBot="1" x14ac:dyDescent="0.3">
      <c r="A1401" s="18" t="s">
        <v>290</v>
      </c>
      <c r="C1401" s="18" t="s">
        <v>345</v>
      </c>
      <c r="D1401" s="23"/>
      <c r="E1401" s="24"/>
      <c r="F1401" s="24"/>
      <c r="G1401" s="24"/>
      <c r="H1401" s="24"/>
      <c r="I1401" s="24"/>
      <c r="J1401" s="24"/>
      <c r="K1401" s="24"/>
      <c r="L1401" s="24"/>
      <c r="M1401" s="24"/>
      <c r="N1401" s="21"/>
    </row>
    <row r="1402" spans="1:14" ht="15.75" x14ac:dyDescent="0.25">
      <c r="A1402" s="18"/>
      <c r="B1402" s="18"/>
      <c r="C1402" s="18"/>
      <c r="D1402" s="25"/>
      <c r="E1402" s="26"/>
      <c r="F1402" s="38"/>
      <c r="G1402" s="26"/>
      <c r="H1402" s="26"/>
      <c r="I1402" s="26"/>
      <c r="J1402" s="26"/>
      <c r="K1402" s="26"/>
      <c r="L1402" s="26"/>
      <c r="M1402" s="26"/>
      <c r="N1402" s="26"/>
    </row>
    <row r="1403" spans="1:14" ht="15.75" x14ac:dyDescent="0.25">
      <c r="A1403" s="18"/>
      <c r="B1403" s="18"/>
      <c r="C1403" s="18"/>
      <c r="D1403" s="25" t="s">
        <v>9</v>
      </c>
      <c r="E1403" s="37">
        <f t="shared" ref="E1403" si="1422">N1403*200+M1403</f>
        <v>0</v>
      </c>
      <c r="F1403" s="26">
        <f t="shared" si="1338"/>
        <v>0</v>
      </c>
      <c r="G1403" s="26">
        <f t="shared" ref="G1403" si="1423">N1403*500+M1403</f>
        <v>0</v>
      </c>
      <c r="H1403" s="26">
        <f t="shared" ref="H1403" si="1424">N1403*650+M1403</f>
        <v>0</v>
      </c>
      <c r="I1403" s="26">
        <f t="shared" ref="I1403" si="1425">N1403*800+M1403</f>
        <v>0</v>
      </c>
      <c r="J1403" s="26">
        <f t="shared" ref="J1403" si="1426">N1403*950+M1403</f>
        <v>0</v>
      </c>
      <c r="K1403" s="26">
        <f t="shared" ref="K1403" si="1427">N1403*1100+M1403</f>
        <v>0</v>
      </c>
      <c r="L1403" s="26">
        <f t="shared" ref="L1403" si="1428">N1403*1350+M1403</f>
        <v>0</v>
      </c>
      <c r="M1403" s="26"/>
      <c r="N1403" s="26"/>
    </row>
    <row r="1404" spans="1:14" ht="16.5" thickBot="1" x14ac:dyDescent="0.3">
      <c r="A1404" s="23"/>
      <c r="B1404" s="23"/>
      <c r="C1404" s="23"/>
      <c r="D1404" s="28"/>
      <c r="E1404" s="29"/>
      <c r="F1404" s="29"/>
      <c r="G1404" s="29"/>
      <c r="H1404" s="29"/>
      <c r="I1404" s="29"/>
      <c r="J1404" s="29"/>
      <c r="K1404" s="29"/>
      <c r="L1404" s="29"/>
      <c r="M1404" s="29"/>
      <c r="N1404" s="29"/>
    </row>
    <row r="1405" spans="1:14" ht="15.75" x14ac:dyDescent="0.25">
      <c r="A1405" s="30"/>
      <c r="B1405" s="30"/>
      <c r="C1405" s="30"/>
      <c r="D1405" s="16"/>
      <c r="E1405" s="17"/>
      <c r="F1405" s="17"/>
      <c r="G1405" s="17"/>
      <c r="H1405" s="17"/>
      <c r="I1405" s="17"/>
      <c r="J1405" s="17"/>
      <c r="K1405" s="17"/>
      <c r="L1405" s="17"/>
      <c r="M1405" s="32"/>
      <c r="N1405" s="32"/>
    </row>
    <row r="1406" spans="1:14" ht="15.75" x14ac:dyDescent="0.25">
      <c r="A1406" s="18"/>
      <c r="B1406" s="18"/>
      <c r="C1406" s="18"/>
      <c r="D1406" s="18" t="s">
        <v>7</v>
      </c>
      <c r="E1406" s="20">
        <f t="shared" ref="E1406" si="1429">N1406*200+M1406</f>
        <v>0</v>
      </c>
      <c r="F1406" s="21">
        <f t="shared" si="1330"/>
        <v>0</v>
      </c>
      <c r="G1406" s="21">
        <f t="shared" ref="G1406" si="1430">N1406*500+M1406</f>
        <v>0</v>
      </c>
      <c r="H1406" s="21">
        <f t="shared" ref="H1406" si="1431">N1406*650+M1406</f>
        <v>0</v>
      </c>
      <c r="I1406" s="21">
        <f t="shared" ref="I1406" si="1432">N1406*800+M1406</f>
        <v>0</v>
      </c>
      <c r="J1406" s="21">
        <f t="shared" ref="J1406" si="1433">N1406*950+M1406</f>
        <v>0</v>
      </c>
      <c r="K1406" s="21">
        <f t="shared" ref="K1406" si="1434">N1406*1100+M1406</f>
        <v>0</v>
      </c>
      <c r="L1406" s="21">
        <f t="shared" ref="L1406" si="1435">N1406*1350+M1406</f>
        <v>0</v>
      </c>
      <c r="M1406" s="21"/>
      <c r="N1406" s="21"/>
    </row>
    <row r="1407" spans="1:14" ht="16.5" thickBot="1" x14ac:dyDescent="0.3">
      <c r="A1407" s="18"/>
      <c r="C1407" s="18" t="s">
        <v>345</v>
      </c>
      <c r="D1407" s="23"/>
      <c r="E1407" s="24"/>
      <c r="F1407" s="24"/>
      <c r="G1407" s="24"/>
      <c r="H1407" s="24"/>
      <c r="I1407" s="24"/>
      <c r="J1407" s="24"/>
      <c r="K1407" s="24"/>
      <c r="L1407" s="24"/>
      <c r="M1407" s="24"/>
      <c r="N1407" s="21"/>
    </row>
    <row r="1408" spans="1:14" ht="15.75" x14ac:dyDescent="0.25">
      <c r="A1408" s="18" t="s">
        <v>291</v>
      </c>
      <c r="B1408" s="18"/>
      <c r="C1408" s="18"/>
      <c r="D1408" s="25"/>
      <c r="E1408" s="26"/>
      <c r="F1408" s="38"/>
      <c r="G1408" s="26"/>
      <c r="H1408" s="26"/>
      <c r="I1408" s="26"/>
      <c r="J1408" s="26"/>
      <c r="K1408" s="26"/>
      <c r="L1408" s="26"/>
      <c r="M1408" s="26"/>
      <c r="N1408" s="26"/>
    </row>
    <row r="1409" spans="1:14" ht="15.75" x14ac:dyDescent="0.25">
      <c r="A1409" s="18"/>
      <c r="B1409" s="18"/>
      <c r="C1409" s="18"/>
      <c r="D1409" s="25" t="s">
        <v>9</v>
      </c>
      <c r="E1409" s="37">
        <f t="shared" ref="E1409" si="1436">N1409*200+M1409</f>
        <v>0</v>
      </c>
      <c r="F1409" s="26">
        <f t="shared" si="1338"/>
        <v>0</v>
      </c>
      <c r="G1409" s="26">
        <f t="shared" ref="G1409" si="1437">N1409*500+M1409</f>
        <v>0</v>
      </c>
      <c r="H1409" s="26">
        <f t="shared" ref="H1409" si="1438">N1409*650+M1409</f>
        <v>0</v>
      </c>
      <c r="I1409" s="26">
        <f t="shared" ref="I1409" si="1439">N1409*800+M1409</f>
        <v>0</v>
      </c>
      <c r="J1409" s="26">
        <f t="shared" ref="J1409" si="1440">N1409*950+M1409</f>
        <v>0</v>
      </c>
      <c r="K1409" s="26">
        <f t="shared" ref="K1409" si="1441">N1409*1100+M1409</f>
        <v>0</v>
      </c>
      <c r="L1409" s="26">
        <f t="shared" ref="L1409" si="1442">N1409*1350+M1409</f>
        <v>0</v>
      </c>
      <c r="M1409" s="26"/>
      <c r="N1409" s="26"/>
    </row>
    <row r="1410" spans="1:14" ht="16.5" thickBot="1" x14ac:dyDescent="0.3">
      <c r="A1410" s="23"/>
      <c r="B1410" s="23"/>
      <c r="C1410" s="23"/>
      <c r="D1410" s="28"/>
      <c r="E1410" s="29"/>
      <c r="F1410" s="29"/>
      <c r="G1410" s="29"/>
      <c r="H1410" s="29"/>
      <c r="I1410" s="29"/>
      <c r="J1410" s="29"/>
      <c r="K1410" s="29"/>
      <c r="L1410" s="29"/>
      <c r="M1410" s="29"/>
      <c r="N1410" s="29"/>
    </row>
  </sheetData>
  <mergeCells count="563">
    <mergeCell ref="B4:B6"/>
    <mergeCell ref="D4:D6"/>
    <mergeCell ref="M4:M6"/>
    <mergeCell ref="N4:N6"/>
    <mergeCell ref="M7:M9"/>
    <mergeCell ref="E7:E9"/>
    <mergeCell ref="F7:F9"/>
    <mergeCell ref="G7:G9"/>
    <mergeCell ref="H7:H9"/>
    <mergeCell ref="I7:I9"/>
    <mergeCell ref="J7:J9"/>
    <mergeCell ref="K7:K9"/>
    <mergeCell ref="L7:L9"/>
    <mergeCell ref="N7:N9"/>
    <mergeCell ref="M25:M27"/>
    <mergeCell ref="M28:M30"/>
    <mergeCell ref="M31:M33"/>
    <mergeCell ref="M34:M36"/>
    <mergeCell ref="M37:M39"/>
    <mergeCell ref="M10:M12"/>
    <mergeCell ref="M13:M15"/>
    <mergeCell ref="M16:M18"/>
    <mergeCell ref="M19:M21"/>
    <mergeCell ref="M22:M24"/>
    <mergeCell ref="M55:M57"/>
    <mergeCell ref="M58:M60"/>
    <mergeCell ref="M61:M63"/>
    <mergeCell ref="M64:M66"/>
    <mergeCell ref="M67:M69"/>
    <mergeCell ref="M40:M42"/>
    <mergeCell ref="M43:M45"/>
    <mergeCell ref="M46:M48"/>
    <mergeCell ref="M49:M51"/>
    <mergeCell ref="M52:M54"/>
    <mergeCell ref="M85:M87"/>
    <mergeCell ref="M88:M90"/>
    <mergeCell ref="M91:M93"/>
    <mergeCell ref="M94:M96"/>
    <mergeCell ref="M97:M99"/>
    <mergeCell ref="M70:M72"/>
    <mergeCell ref="M73:M75"/>
    <mergeCell ref="M76:M78"/>
    <mergeCell ref="M79:M81"/>
    <mergeCell ref="M82:M84"/>
    <mergeCell ref="M112:M114"/>
    <mergeCell ref="M115:M117"/>
    <mergeCell ref="M118:M120"/>
    <mergeCell ref="M121:M123"/>
    <mergeCell ref="M124:M126"/>
    <mergeCell ref="M100:M102"/>
    <mergeCell ref="M103:M105"/>
    <mergeCell ref="M106:M108"/>
    <mergeCell ref="M109:M111"/>
    <mergeCell ref="M142:M144"/>
    <mergeCell ref="M145:M147"/>
    <mergeCell ref="M148:M150"/>
    <mergeCell ref="M151:M153"/>
    <mergeCell ref="M154:M156"/>
    <mergeCell ref="M127:M129"/>
    <mergeCell ref="M130:M132"/>
    <mergeCell ref="M133:M135"/>
    <mergeCell ref="M136:M138"/>
    <mergeCell ref="M139:M141"/>
    <mergeCell ref="M172:M174"/>
    <mergeCell ref="M175:M177"/>
    <mergeCell ref="M178:M180"/>
    <mergeCell ref="M181:M183"/>
    <mergeCell ref="M157:M159"/>
    <mergeCell ref="M160:M162"/>
    <mergeCell ref="M163:M165"/>
    <mergeCell ref="M166:M168"/>
    <mergeCell ref="M169:M171"/>
    <mergeCell ref="M199:M201"/>
    <mergeCell ref="M202:M204"/>
    <mergeCell ref="M205:M207"/>
    <mergeCell ref="M208:M210"/>
    <mergeCell ref="M184:M186"/>
    <mergeCell ref="M187:M189"/>
    <mergeCell ref="M190:M192"/>
    <mergeCell ref="M193:M195"/>
    <mergeCell ref="M196:M198"/>
    <mergeCell ref="M226:M228"/>
    <mergeCell ref="M229:M231"/>
    <mergeCell ref="M232:M234"/>
    <mergeCell ref="M235:M237"/>
    <mergeCell ref="M238:M240"/>
    <mergeCell ref="M211:M213"/>
    <mergeCell ref="M214:M216"/>
    <mergeCell ref="M217:M219"/>
    <mergeCell ref="M220:M222"/>
    <mergeCell ref="M223:M225"/>
    <mergeCell ref="M256:M258"/>
    <mergeCell ref="M259:M261"/>
    <mergeCell ref="M262:M264"/>
    <mergeCell ref="M265:M267"/>
    <mergeCell ref="M241:M243"/>
    <mergeCell ref="M244:M246"/>
    <mergeCell ref="M247:M249"/>
    <mergeCell ref="M250:M252"/>
    <mergeCell ref="M253:M255"/>
    <mergeCell ref="M283:M285"/>
    <mergeCell ref="M286:M288"/>
    <mergeCell ref="M289:M291"/>
    <mergeCell ref="M292:M294"/>
    <mergeCell ref="M268:M270"/>
    <mergeCell ref="M271:M273"/>
    <mergeCell ref="M274:M276"/>
    <mergeCell ref="M277:M279"/>
    <mergeCell ref="M280:M282"/>
    <mergeCell ref="M310:M312"/>
    <mergeCell ref="M313:M315"/>
    <mergeCell ref="M316:M318"/>
    <mergeCell ref="M319:M321"/>
    <mergeCell ref="M322:M324"/>
    <mergeCell ref="M295:M297"/>
    <mergeCell ref="M298:M300"/>
    <mergeCell ref="M301:M303"/>
    <mergeCell ref="M304:M306"/>
    <mergeCell ref="M307:M309"/>
    <mergeCell ref="M340:M342"/>
    <mergeCell ref="M343:M345"/>
    <mergeCell ref="M346:M348"/>
    <mergeCell ref="M349:M351"/>
    <mergeCell ref="M352:M354"/>
    <mergeCell ref="M325:M327"/>
    <mergeCell ref="M328:M330"/>
    <mergeCell ref="M331:M333"/>
    <mergeCell ref="M334:M336"/>
    <mergeCell ref="M337:M339"/>
    <mergeCell ref="M370:M372"/>
    <mergeCell ref="M373:M375"/>
    <mergeCell ref="M376:M378"/>
    <mergeCell ref="M379:M381"/>
    <mergeCell ref="M382:M384"/>
    <mergeCell ref="M355:M357"/>
    <mergeCell ref="M358:M360"/>
    <mergeCell ref="M361:M363"/>
    <mergeCell ref="M364:M366"/>
    <mergeCell ref="M367:M369"/>
    <mergeCell ref="M400:M402"/>
    <mergeCell ref="M403:M405"/>
    <mergeCell ref="M406:M408"/>
    <mergeCell ref="M409:M411"/>
    <mergeCell ref="M412:M414"/>
    <mergeCell ref="M385:M387"/>
    <mergeCell ref="M388:M390"/>
    <mergeCell ref="M391:M393"/>
    <mergeCell ref="M394:M396"/>
    <mergeCell ref="M397:M399"/>
    <mergeCell ref="M427:M429"/>
    <mergeCell ref="M430:M432"/>
    <mergeCell ref="M433:M435"/>
    <mergeCell ref="M436:M438"/>
    <mergeCell ref="M439:M441"/>
    <mergeCell ref="M415:M417"/>
    <mergeCell ref="M418:M420"/>
    <mergeCell ref="M421:M423"/>
    <mergeCell ref="M424:M426"/>
    <mergeCell ref="M457:M459"/>
    <mergeCell ref="M460:M462"/>
    <mergeCell ref="M463:M465"/>
    <mergeCell ref="M466:M468"/>
    <mergeCell ref="M469:M471"/>
    <mergeCell ref="M442:M444"/>
    <mergeCell ref="M445:M447"/>
    <mergeCell ref="M448:M450"/>
    <mergeCell ref="M451:M453"/>
    <mergeCell ref="M454:M456"/>
    <mergeCell ref="M487:M489"/>
    <mergeCell ref="M490:M492"/>
    <mergeCell ref="M493:M495"/>
    <mergeCell ref="M496:M498"/>
    <mergeCell ref="M499:M501"/>
    <mergeCell ref="M472:M474"/>
    <mergeCell ref="M475:M477"/>
    <mergeCell ref="M478:M480"/>
    <mergeCell ref="M481:M483"/>
    <mergeCell ref="M484:M486"/>
    <mergeCell ref="M517:M519"/>
    <mergeCell ref="M520:M522"/>
    <mergeCell ref="M523:M525"/>
    <mergeCell ref="M526:M528"/>
    <mergeCell ref="M529:M531"/>
    <mergeCell ref="M502:M504"/>
    <mergeCell ref="M505:M507"/>
    <mergeCell ref="M508:M510"/>
    <mergeCell ref="M511:M513"/>
    <mergeCell ref="M514:M516"/>
    <mergeCell ref="M544:M546"/>
    <mergeCell ref="M547:M549"/>
    <mergeCell ref="M550:M552"/>
    <mergeCell ref="M553:M555"/>
    <mergeCell ref="M556:M558"/>
    <mergeCell ref="M532:M534"/>
    <mergeCell ref="M535:M537"/>
    <mergeCell ref="M538:M540"/>
    <mergeCell ref="M541:M543"/>
    <mergeCell ref="M574:M576"/>
    <mergeCell ref="M577:M579"/>
    <mergeCell ref="M580:M582"/>
    <mergeCell ref="M583:M585"/>
    <mergeCell ref="M586:M588"/>
    <mergeCell ref="M559:M561"/>
    <mergeCell ref="M562:M564"/>
    <mergeCell ref="M565:M567"/>
    <mergeCell ref="M568:M570"/>
    <mergeCell ref="M571:M573"/>
    <mergeCell ref="M604:M606"/>
    <mergeCell ref="M607:M609"/>
    <mergeCell ref="M610:M612"/>
    <mergeCell ref="M616:M618"/>
    <mergeCell ref="M619:M621"/>
    <mergeCell ref="M589:M591"/>
    <mergeCell ref="M592:M594"/>
    <mergeCell ref="M595:M597"/>
    <mergeCell ref="M598:M600"/>
    <mergeCell ref="M601:M603"/>
    <mergeCell ref="M637:M639"/>
    <mergeCell ref="M640:M642"/>
    <mergeCell ref="M643:M645"/>
    <mergeCell ref="M646:M648"/>
    <mergeCell ref="M649:M651"/>
    <mergeCell ref="M622:M624"/>
    <mergeCell ref="M625:M627"/>
    <mergeCell ref="M628:M630"/>
    <mergeCell ref="M631:M633"/>
    <mergeCell ref="M634:M636"/>
    <mergeCell ref="M667:M669"/>
    <mergeCell ref="M670:M672"/>
    <mergeCell ref="M673:M675"/>
    <mergeCell ref="M676:M678"/>
    <mergeCell ref="M679:M681"/>
    <mergeCell ref="M652:M654"/>
    <mergeCell ref="M655:M657"/>
    <mergeCell ref="M658:M660"/>
    <mergeCell ref="M661:M663"/>
    <mergeCell ref="M664:M666"/>
    <mergeCell ref="M697:M699"/>
    <mergeCell ref="M700:M702"/>
    <mergeCell ref="M703:M705"/>
    <mergeCell ref="M706:M708"/>
    <mergeCell ref="M709:M711"/>
    <mergeCell ref="M682:M684"/>
    <mergeCell ref="M685:M687"/>
    <mergeCell ref="M688:M690"/>
    <mergeCell ref="M691:M693"/>
    <mergeCell ref="M694:M696"/>
    <mergeCell ref="M727:M729"/>
    <mergeCell ref="M730:M732"/>
    <mergeCell ref="M733:M735"/>
    <mergeCell ref="M736:M738"/>
    <mergeCell ref="M712:M714"/>
    <mergeCell ref="M715:M717"/>
    <mergeCell ref="M718:M720"/>
    <mergeCell ref="M721:M723"/>
    <mergeCell ref="M724:M726"/>
    <mergeCell ref="M754:M756"/>
    <mergeCell ref="M757:M759"/>
    <mergeCell ref="M760:M762"/>
    <mergeCell ref="M763:M765"/>
    <mergeCell ref="M766:M768"/>
    <mergeCell ref="M739:M741"/>
    <mergeCell ref="M742:M744"/>
    <mergeCell ref="M745:M747"/>
    <mergeCell ref="M748:M750"/>
    <mergeCell ref="M751:M753"/>
    <mergeCell ref="M784:M786"/>
    <mergeCell ref="M787:M789"/>
    <mergeCell ref="M790:M792"/>
    <mergeCell ref="M793:M795"/>
    <mergeCell ref="M796:M798"/>
    <mergeCell ref="M769:M771"/>
    <mergeCell ref="M772:M774"/>
    <mergeCell ref="M775:M777"/>
    <mergeCell ref="M778:M780"/>
    <mergeCell ref="M781:M783"/>
    <mergeCell ref="M814:M816"/>
    <mergeCell ref="M817:M819"/>
    <mergeCell ref="M820:M822"/>
    <mergeCell ref="M823:M825"/>
    <mergeCell ref="M826:M828"/>
    <mergeCell ref="M799:M801"/>
    <mergeCell ref="M802:M804"/>
    <mergeCell ref="M805:M807"/>
    <mergeCell ref="M808:M810"/>
    <mergeCell ref="M811:M813"/>
    <mergeCell ref="O22:O24"/>
    <mergeCell ref="O25:O27"/>
    <mergeCell ref="O28:O30"/>
    <mergeCell ref="O31:O33"/>
    <mergeCell ref="O34:O36"/>
    <mergeCell ref="O7:O9"/>
    <mergeCell ref="O10:O12"/>
    <mergeCell ref="O13:O15"/>
    <mergeCell ref="O16:O18"/>
    <mergeCell ref="O19:O21"/>
    <mergeCell ref="O52:O54"/>
    <mergeCell ref="O55:O57"/>
    <mergeCell ref="O58:O60"/>
    <mergeCell ref="O61:O63"/>
    <mergeCell ref="O64:O66"/>
    <mergeCell ref="O37:O39"/>
    <mergeCell ref="O40:O42"/>
    <mergeCell ref="O43:O45"/>
    <mergeCell ref="O46:O48"/>
    <mergeCell ref="O49:O51"/>
    <mergeCell ref="O82:O84"/>
    <mergeCell ref="O85:O87"/>
    <mergeCell ref="O88:O90"/>
    <mergeCell ref="O91:O93"/>
    <mergeCell ref="O94:O96"/>
    <mergeCell ref="O67:O69"/>
    <mergeCell ref="O70:O72"/>
    <mergeCell ref="O73:O75"/>
    <mergeCell ref="O76:O78"/>
    <mergeCell ref="O79:O81"/>
    <mergeCell ref="O112:O114"/>
    <mergeCell ref="O115:O117"/>
    <mergeCell ref="O118:O120"/>
    <mergeCell ref="O121:O123"/>
    <mergeCell ref="O124:O126"/>
    <mergeCell ref="O97:O99"/>
    <mergeCell ref="O100:O102"/>
    <mergeCell ref="O103:O105"/>
    <mergeCell ref="O106:O108"/>
    <mergeCell ref="O109:O111"/>
    <mergeCell ref="O142:O144"/>
    <mergeCell ref="O145:O147"/>
    <mergeCell ref="O148:O150"/>
    <mergeCell ref="O151:O153"/>
    <mergeCell ref="O154:O156"/>
    <mergeCell ref="O127:O129"/>
    <mergeCell ref="O130:O132"/>
    <mergeCell ref="O133:O135"/>
    <mergeCell ref="O136:O138"/>
    <mergeCell ref="O139:O141"/>
    <mergeCell ref="O172:O174"/>
    <mergeCell ref="O175:O177"/>
    <mergeCell ref="O178:O180"/>
    <mergeCell ref="O181:O183"/>
    <mergeCell ref="O184:O186"/>
    <mergeCell ref="O157:O159"/>
    <mergeCell ref="O160:O162"/>
    <mergeCell ref="O163:O165"/>
    <mergeCell ref="O166:O168"/>
    <mergeCell ref="O169:O171"/>
    <mergeCell ref="O202:O204"/>
    <mergeCell ref="O205:O207"/>
    <mergeCell ref="O208:O210"/>
    <mergeCell ref="O211:O213"/>
    <mergeCell ref="O214:O216"/>
    <mergeCell ref="O187:O189"/>
    <mergeCell ref="O190:O192"/>
    <mergeCell ref="O193:O195"/>
    <mergeCell ref="O196:O198"/>
    <mergeCell ref="O199:O201"/>
    <mergeCell ref="O232:O234"/>
    <mergeCell ref="O235:O237"/>
    <mergeCell ref="O238:O240"/>
    <mergeCell ref="O241:O243"/>
    <mergeCell ref="O244:O246"/>
    <mergeCell ref="O217:O219"/>
    <mergeCell ref="O220:O222"/>
    <mergeCell ref="O223:O225"/>
    <mergeCell ref="O226:O228"/>
    <mergeCell ref="O229:O231"/>
    <mergeCell ref="O262:O264"/>
    <mergeCell ref="O265:O267"/>
    <mergeCell ref="O268:O270"/>
    <mergeCell ref="O271:O273"/>
    <mergeCell ref="O274:O276"/>
    <mergeCell ref="O247:O249"/>
    <mergeCell ref="O250:O252"/>
    <mergeCell ref="O253:O255"/>
    <mergeCell ref="O256:O258"/>
    <mergeCell ref="O259:O261"/>
    <mergeCell ref="O292:O294"/>
    <mergeCell ref="O295:O297"/>
    <mergeCell ref="O298:O300"/>
    <mergeCell ref="O301:O303"/>
    <mergeCell ref="O304:O306"/>
    <mergeCell ref="O277:O279"/>
    <mergeCell ref="O280:O282"/>
    <mergeCell ref="O283:O285"/>
    <mergeCell ref="O286:O288"/>
    <mergeCell ref="O289:O291"/>
    <mergeCell ref="O322:O324"/>
    <mergeCell ref="O325:O327"/>
    <mergeCell ref="O328:O330"/>
    <mergeCell ref="O331:O333"/>
    <mergeCell ref="O334:O336"/>
    <mergeCell ref="O307:O309"/>
    <mergeCell ref="O310:O312"/>
    <mergeCell ref="O313:O315"/>
    <mergeCell ref="O316:O318"/>
    <mergeCell ref="O319:O321"/>
    <mergeCell ref="O352:O354"/>
    <mergeCell ref="O355:O357"/>
    <mergeCell ref="O358:O360"/>
    <mergeCell ref="O361:O363"/>
    <mergeCell ref="O364:O366"/>
    <mergeCell ref="O337:O339"/>
    <mergeCell ref="O340:O342"/>
    <mergeCell ref="O343:O345"/>
    <mergeCell ref="O346:O348"/>
    <mergeCell ref="O349:O351"/>
    <mergeCell ref="O382:O384"/>
    <mergeCell ref="O385:O387"/>
    <mergeCell ref="O388:O390"/>
    <mergeCell ref="O391:O393"/>
    <mergeCell ref="O394:O396"/>
    <mergeCell ref="O367:O369"/>
    <mergeCell ref="O370:O372"/>
    <mergeCell ref="O373:O375"/>
    <mergeCell ref="O376:O378"/>
    <mergeCell ref="O379:O381"/>
    <mergeCell ref="O412:O414"/>
    <mergeCell ref="O415:O417"/>
    <mergeCell ref="O418:O420"/>
    <mergeCell ref="O421:O423"/>
    <mergeCell ref="O424:O426"/>
    <mergeCell ref="O397:O399"/>
    <mergeCell ref="O400:O402"/>
    <mergeCell ref="O403:O405"/>
    <mergeCell ref="O406:O408"/>
    <mergeCell ref="O409:O411"/>
    <mergeCell ref="O442:O444"/>
    <mergeCell ref="O445:O447"/>
    <mergeCell ref="O448:O450"/>
    <mergeCell ref="O451:O453"/>
    <mergeCell ref="O454:O456"/>
    <mergeCell ref="O427:O429"/>
    <mergeCell ref="O430:O432"/>
    <mergeCell ref="O433:O435"/>
    <mergeCell ref="O436:O438"/>
    <mergeCell ref="O439:O441"/>
    <mergeCell ref="O472:O474"/>
    <mergeCell ref="O475:O477"/>
    <mergeCell ref="O478:O480"/>
    <mergeCell ref="O481:O483"/>
    <mergeCell ref="O484:O486"/>
    <mergeCell ref="O457:O459"/>
    <mergeCell ref="O460:O462"/>
    <mergeCell ref="O463:O465"/>
    <mergeCell ref="O466:O468"/>
    <mergeCell ref="O469:O471"/>
    <mergeCell ref="O502:O504"/>
    <mergeCell ref="O505:O507"/>
    <mergeCell ref="O508:O510"/>
    <mergeCell ref="O511:O513"/>
    <mergeCell ref="O514:O516"/>
    <mergeCell ref="O487:O489"/>
    <mergeCell ref="O490:O492"/>
    <mergeCell ref="O493:O495"/>
    <mergeCell ref="O496:O498"/>
    <mergeCell ref="O499:O501"/>
    <mergeCell ref="O532:O534"/>
    <mergeCell ref="O535:O537"/>
    <mergeCell ref="O538:O540"/>
    <mergeCell ref="O541:O543"/>
    <mergeCell ref="O544:O546"/>
    <mergeCell ref="O517:O519"/>
    <mergeCell ref="O520:O522"/>
    <mergeCell ref="O523:O525"/>
    <mergeCell ref="O526:O528"/>
    <mergeCell ref="O529:O531"/>
    <mergeCell ref="O562:O564"/>
    <mergeCell ref="O565:O567"/>
    <mergeCell ref="O568:O570"/>
    <mergeCell ref="O571:O573"/>
    <mergeCell ref="O574:O576"/>
    <mergeCell ref="O547:O549"/>
    <mergeCell ref="O550:O552"/>
    <mergeCell ref="O553:O555"/>
    <mergeCell ref="O556:O558"/>
    <mergeCell ref="O559:O561"/>
    <mergeCell ref="O592:O594"/>
    <mergeCell ref="O595:O597"/>
    <mergeCell ref="O598:O600"/>
    <mergeCell ref="O601:O603"/>
    <mergeCell ref="O604:O606"/>
    <mergeCell ref="O577:O579"/>
    <mergeCell ref="O580:O582"/>
    <mergeCell ref="O583:O585"/>
    <mergeCell ref="O586:O588"/>
    <mergeCell ref="O589:O591"/>
    <mergeCell ref="O625:O627"/>
    <mergeCell ref="O628:O630"/>
    <mergeCell ref="O631:O633"/>
    <mergeCell ref="O634:O636"/>
    <mergeCell ref="O637:O639"/>
    <mergeCell ref="O607:O609"/>
    <mergeCell ref="O610:O612"/>
    <mergeCell ref="O616:O618"/>
    <mergeCell ref="O619:O621"/>
    <mergeCell ref="O622:O624"/>
    <mergeCell ref="O655:O657"/>
    <mergeCell ref="O658:O660"/>
    <mergeCell ref="O661:O663"/>
    <mergeCell ref="O664:O666"/>
    <mergeCell ref="O667:O669"/>
    <mergeCell ref="O640:O642"/>
    <mergeCell ref="O643:O645"/>
    <mergeCell ref="O646:O648"/>
    <mergeCell ref="O649:O651"/>
    <mergeCell ref="O652:O654"/>
    <mergeCell ref="O685:O687"/>
    <mergeCell ref="O688:O690"/>
    <mergeCell ref="O691:O693"/>
    <mergeCell ref="O694:O696"/>
    <mergeCell ref="O697:O699"/>
    <mergeCell ref="O670:O672"/>
    <mergeCell ref="O673:O675"/>
    <mergeCell ref="O676:O678"/>
    <mergeCell ref="O679:O681"/>
    <mergeCell ref="O682:O684"/>
    <mergeCell ref="O715:O717"/>
    <mergeCell ref="O718:O720"/>
    <mergeCell ref="O721:O723"/>
    <mergeCell ref="O724:O726"/>
    <mergeCell ref="O727:O729"/>
    <mergeCell ref="O700:O702"/>
    <mergeCell ref="O703:O705"/>
    <mergeCell ref="O706:O708"/>
    <mergeCell ref="O709:O711"/>
    <mergeCell ref="O712:O714"/>
    <mergeCell ref="O766:O768"/>
    <mergeCell ref="O769:O771"/>
    <mergeCell ref="O772:O774"/>
    <mergeCell ref="O745:O747"/>
    <mergeCell ref="O748:O750"/>
    <mergeCell ref="O751:O753"/>
    <mergeCell ref="O754:O756"/>
    <mergeCell ref="O757:O759"/>
    <mergeCell ref="O730:O732"/>
    <mergeCell ref="O733:O735"/>
    <mergeCell ref="O736:O738"/>
    <mergeCell ref="O739:O741"/>
    <mergeCell ref="O742:O744"/>
    <mergeCell ref="A1:C2"/>
    <mergeCell ref="J1:N2"/>
    <mergeCell ref="O820:O822"/>
    <mergeCell ref="O823:O825"/>
    <mergeCell ref="O826:O828"/>
    <mergeCell ref="M613:M615"/>
    <mergeCell ref="O613:O615"/>
    <mergeCell ref="O805:O807"/>
    <mergeCell ref="O808:O810"/>
    <mergeCell ref="O811:O813"/>
    <mergeCell ref="O814:O816"/>
    <mergeCell ref="O817:O819"/>
    <mergeCell ref="O790:O792"/>
    <mergeCell ref="O793:O795"/>
    <mergeCell ref="O796:O798"/>
    <mergeCell ref="O799:O801"/>
    <mergeCell ref="O802:O804"/>
    <mergeCell ref="O775:O777"/>
    <mergeCell ref="O778:O780"/>
    <mergeCell ref="O781:O783"/>
    <mergeCell ref="O784:O786"/>
    <mergeCell ref="O787:O789"/>
    <mergeCell ref="O760:O762"/>
    <mergeCell ref="O763:O765"/>
  </mergeCells>
  <pageMargins left="0.7" right="0.7" top="0.75" bottom="0.75" header="0.3" footer="0.3"/>
  <pageSetup paperSize="9" orientation="portrait" verticalDpi="0" r:id="rId1"/>
  <drawing r:id="rId2"/>
  <legacyDrawing r:id="rId3"/>
  <oleObjects>
    <mc:AlternateContent xmlns:mc="http://schemas.openxmlformats.org/markup-compatibility/2006">
      <mc:Choice Requires="x14">
        <oleObject progId="PBrush" shapeId="1025" r:id="rId4">
          <objectPr defaultSize="0" autoPict="0" r:id="rId5">
            <anchor moveWithCells="1" sizeWithCells="1">
              <from>
                <xdr:col>1</xdr:col>
                <xdr:colOff>257175</xdr:colOff>
                <xdr:row>49</xdr:row>
                <xdr:rowOff>85725</xdr:rowOff>
              </from>
              <to>
                <xdr:col>1</xdr:col>
                <xdr:colOff>1543050</xdr:colOff>
                <xdr:row>52</xdr:row>
                <xdr:rowOff>190500</xdr:rowOff>
              </to>
            </anchor>
          </objectPr>
        </oleObject>
      </mc:Choice>
      <mc:Fallback>
        <oleObject progId="PBrush" shapeId="1025" r:id="rId4"/>
      </mc:Fallback>
    </mc:AlternateContent>
    <mc:AlternateContent xmlns:mc="http://schemas.openxmlformats.org/markup-compatibility/2006">
      <mc:Choice Requires="x14">
        <oleObject progId="PBrush" shapeId="1026" r:id="rId6">
          <objectPr defaultSize="0" autoPict="0" r:id="rId7">
            <anchor moveWithCells="1" sizeWithCells="1">
              <from>
                <xdr:col>1</xdr:col>
                <xdr:colOff>123825</xdr:colOff>
                <xdr:row>114</xdr:row>
                <xdr:rowOff>152400</xdr:rowOff>
              </from>
              <to>
                <xdr:col>1</xdr:col>
                <xdr:colOff>1590675</xdr:colOff>
                <xdr:row>118</xdr:row>
                <xdr:rowOff>161925</xdr:rowOff>
              </to>
            </anchor>
          </objectPr>
        </oleObject>
      </mc:Choice>
      <mc:Fallback>
        <oleObject progId="PBrush" shapeId="1026" r:id="rId6"/>
      </mc:Fallback>
    </mc:AlternateContent>
    <mc:AlternateContent xmlns:mc="http://schemas.openxmlformats.org/markup-compatibility/2006">
      <mc:Choice Requires="x14">
        <oleObject progId="PBrush" shapeId="1027" r:id="rId8">
          <objectPr defaultSize="0" autoPict="0" r:id="rId9">
            <anchor moveWithCells="1" sizeWithCells="1">
              <from>
                <xdr:col>1</xdr:col>
                <xdr:colOff>190500</xdr:colOff>
                <xdr:row>132</xdr:row>
                <xdr:rowOff>152400</xdr:rowOff>
              </from>
              <to>
                <xdr:col>1</xdr:col>
                <xdr:colOff>1343025</xdr:colOff>
                <xdr:row>136</xdr:row>
                <xdr:rowOff>142875</xdr:rowOff>
              </to>
            </anchor>
          </objectPr>
        </oleObject>
      </mc:Choice>
      <mc:Fallback>
        <oleObject progId="PBrush" shapeId="1027" r:id="rId8"/>
      </mc:Fallback>
    </mc:AlternateContent>
    <mc:AlternateContent xmlns:mc="http://schemas.openxmlformats.org/markup-compatibility/2006">
      <mc:Choice Requires="x14">
        <oleObject progId="PBrush" shapeId="1028" r:id="rId10">
          <objectPr defaultSize="0" autoPict="0" r:id="rId11">
            <anchor moveWithCells="1" sizeWithCells="1">
              <from>
                <xdr:col>1</xdr:col>
                <xdr:colOff>28575</xdr:colOff>
                <xdr:row>342</xdr:row>
                <xdr:rowOff>123825</xdr:rowOff>
              </from>
              <to>
                <xdr:col>1</xdr:col>
                <xdr:colOff>1600200</xdr:colOff>
                <xdr:row>346</xdr:row>
                <xdr:rowOff>190500</xdr:rowOff>
              </to>
            </anchor>
          </objectPr>
        </oleObject>
      </mc:Choice>
      <mc:Fallback>
        <oleObject progId="PBrush" shapeId="1028" r:id="rId10"/>
      </mc:Fallback>
    </mc:AlternateContent>
    <mc:AlternateContent xmlns:mc="http://schemas.openxmlformats.org/markup-compatibility/2006">
      <mc:Choice Requires="x14">
        <oleObject progId="PBrush" shapeId="1029" r:id="rId12">
          <objectPr defaultSize="0" autoPict="0" r:id="rId13">
            <anchor moveWithCells="1" sizeWithCells="1">
              <from>
                <xdr:col>1</xdr:col>
                <xdr:colOff>114300</xdr:colOff>
                <xdr:row>348</xdr:row>
                <xdr:rowOff>142875</xdr:rowOff>
              </from>
              <to>
                <xdr:col>1</xdr:col>
                <xdr:colOff>1533525</xdr:colOff>
                <xdr:row>353</xdr:row>
                <xdr:rowOff>76200</xdr:rowOff>
              </to>
            </anchor>
          </objectPr>
        </oleObject>
      </mc:Choice>
      <mc:Fallback>
        <oleObject progId="PBrush" shapeId="1029" r:id="rId12"/>
      </mc:Fallback>
    </mc:AlternateContent>
    <mc:AlternateContent xmlns:mc="http://schemas.openxmlformats.org/markup-compatibility/2006">
      <mc:Choice Requires="x14">
        <oleObject progId="PBrush" shapeId="1030" r:id="rId14">
          <objectPr defaultSize="0" autoPict="0" r:id="rId15">
            <anchor moveWithCells="1" sizeWithCells="1">
              <from>
                <xdr:col>1</xdr:col>
                <xdr:colOff>171450</xdr:colOff>
                <xdr:row>360</xdr:row>
                <xdr:rowOff>161925</xdr:rowOff>
              </from>
              <to>
                <xdr:col>1</xdr:col>
                <xdr:colOff>1362075</xdr:colOff>
                <xdr:row>364</xdr:row>
                <xdr:rowOff>66675</xdr:rowOff>
              </to>
            </anchor>
          </objectPr>
        </oleObject>
      </mc:Choice>
      <mc:Fallback>
        <oleObject progId="PBrush" shapeId="1030" r:id="rId14"/>
      </mc:Fallback>
    </mc:AlternateContent>
    <mc:AlternateContent xmlns:mc="http://schemas.openxmlformats.org/markup-compatibility/2006">
      <mc:Choice Requires="x14">
        <oleObject progId="CorelDRAW.Graphic.14" shapeId="1031" r:id="rId16">
          <objectPr defaultSize="0" autoPict="0" r:id="rId17">
            <anchor moveWithCells="1">
              <from>
                <xdr:col>1</xdr:col>
                <xdr:colOff>28575</xdr:colOff>
                <xdr:row>744</xdr:row>
                <xdr:rowOff>66675</xdr:rowOff>
              </from>
              <to>
                <xdr:col>1</xdr:col>
                <xdr:colOff>1685925</xdr:colOff>
                <xdr:row>749</xdr:row>
                <xdr:rowOff>152400</xdr:rowOff>
              </to>
            </anchor>
          </objectPr>
        </oleObject>
      </mc:Choice>
      <mc:Fallback>
        <oleObject progId="CorelDRAW.Graphic.14" shapeId="1031" r:id="rId16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Alice_Wingate</cp:lastModifiedBy>
  <dcterms:created xsi:type="dcterms:W3CDTF">2014-06-25T11:37:40Z</dcterms:created>
  <dcterms:modified xsi:type="dcterms:W3CDTF">2016-04-26T11:42:40Z</dcterms:modified>
  <cp:contentStatus>Окончательное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arkAsFinal">
    <vt:bool>true</vt:bool>
  </property>
</Properties>
</file>